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8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kmcdani3/Documents/"/>
    </mc:Choice>
  </mc:AlternateContent>
  <bookViews>
    <workbookView xWindow="0" yWindow="460" windowWidth="28800" windowHeight="12440"/>
  </bookViews>
  <sheets>
    <sheet name="Enrollment Form" sheetId="1" r:id="rId1"/>
  </sheets>
  <definedNames>
    <definedName name="_xlnm.Print_Titles" localSheetId="0">'Enrollment Form'!$24:$24</definedName>
  </definedName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5" i="1" l="1"/>
  <c r="K25" i="1"/>
  <c r="K45" i="1"/>
  <c r="J26" i="1"/>
  <c r="K26" i="1"/>
  <c r="J27" i="1"/>
  <c r="K27" i="1"/>
  <c r="J28" i="1"/>
  <c r="K28" i="1"/>
  <c r="J29" i="1"/>
  <c r="K29" i="1"/>
  <c r="J30" i="1"/>
  <c r="K30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J42" i="1"/>
  <c r="K42" i="1"/>
  <c r="J43" i="1"/>
  <c r="K43" i="1"/>
</calcChain>
</file>

<file path=xl/sharedStrings.xml><?xml version="1.0" encoding="utf-8"?>
<sst xmlns="http://schemas.openxmlformats.org/spreadsheetml/2006/main" count="56" uniqueCount="56">
  <si>
    <t>Name of Camp</t>
  </si>
  <si>
    <t>Date Inv</t>
  </si>
  <si>
    <t>Inv #</t>
  </si>
  <si>
    <t># Participants</t>
  </si>
  <si>
    <t># Days</t>
  </si>
  <si>
    <t>Cost Per Day</t>
  </si>
  <si>
    <t>Premium</t>
  </si>
  <si>
    <t>Camp Start Date (mm/dd/yyyy)</t>
  </si>
  <si>
    <t>Camp End Date (mm/dd/yyyy)</t>
  </si>
  <si>
    <t>Comments</t>
  </si>
  <si>
    <t>Name of School or               State Agency</t>
  </si>
  <si>
    <r>
      <t xml:space="preserve">Date of Submission   </t>
    </r>
    <r>
      <rPr>
        <b/>
        <sz val="10"/>
        <color indexed="13"/>
        <rFont val="Arial"/>
        <family val="2"/>
      </rPr>
      <t xml:space="preserve">     </t>
    </r>
    <r>
      <rPr>
        <b/>
        <sz val="8"/>
        <color indexed="13"/>
        <rFont val="Arial"/>
        <family val="2"/>
      </rPr>
      <t>(must be PRIOR to camp start date)</t>
    </r>
  </si>
  <si>
    <r>
      <t xml:space="preserve">Insurance Plan </t>
    </r>
    <r>
      <rPr>
        <b/>
        <sz val="8"/>
        <color indexed="13"/>
        <rFont val="Arial"/>
        <family val="2"/>
      </rPr>
      <t>(click arrow to right of cell and select from drop-down list)</t>
    </r>
  </si>
  <si>
    <t>Date:</t>
  </si>
  <si>
    <t>Name: (first, last)</t>
  </si>
  <si>
    <t>E-mail:</t>
  </si>
  <si>
    <t>Billing Contact E-mail:</t>
  </si>
  <si>
    <t>STATE OF FLORIDA SPORTS AND NON-SPORTS CAMP GROUP ACCIDENT AND SICKNESS INSURANCE PROGRAM</t>
  </si>
  <si>
    <t>SECTION TWO: FOR INSURANCE COMPANY USE ONLY</t>
  </si>
  <si>
    <t>I</t>
  </si>
  <si>
    <t>II</t>
  </si>
  <si>
    <t>III</t>
  </si>
  <si>
    <t>IV</t>
  </si>
  <si>
    <t>V</t>
  </si>
  <si>
    <t>VI</t>
  </si>
  <si>
    <t>VII</t>
  </si>
  <si>
    <t>VIII</t>
  </si>
  <si>
    <t>VIIII</t>
  </si>
  <si>
    <t>COMPLETE SECTIONS I-VIIII ONLY</t>
  </si>
  <si>
    <t xml:space="preserve">SECTION ONE: </t>
  </si>
  <si>
    <t>Total Premium Due</t>
  </si>
  <si>
    <t>DIRECTIONS:</t>
  </si>
  <si>
    <t xml:space="preserve">STEP 1:  </t>
  </si>
  <si>
    <t>Please fill out all fields in SECTION ONE PRIOR to start date of camp. You may use this form for single or multiple camps.</t>
  </si>
  <si>
    <t>If reporting more than one camp on single form, you must include a separate row for each camp.</t>
  </si>
  <si>
    <t xml:space="preserve">STEP 2:  </t>
  </si>
  <si>
    <t xml:space="preserve">STEP 3:  </t>
  </si>
  <si>
    <t>TABLE</t>
  </si>
  <si>
    <t>THESE CELLS WILL AUTO FILL BASED UPON DATA IN SECTIONS  I-VIII</t>
  </si>
  <si>
    <t>Once you have input all the desired camps, delete the unused rows and the total premium due for those camps listed will be autocalculated.</t>
  </si>
  <si>
    <t>E-mail completed form to both cbode@insuranceforstudents.com and jill.soderberg@dms.myflorida.com</t>
  </si>
  <si>
    <t>If you have any questions or concerns regarding the insurance, please contact Craig Bode (800-356-1235).</t>
  </si>
  <si>
    <t>Plan A:  Primary (no sickness) - Non-Sports  $0.14 per person per day</t>
  </si>
  <si>
    <t>Plan A:  Primary (no sickness) - Sports:  $0.27 per person per day</t>
  </si>
  <si>
    <t>Plan A:  Primary (no sickness) - Year Round:  $0.014 per person per day</t>
  </si>
  <si>
    <t>Plan B:  Excess (no sickness) - Non-Sports:  $0.10 per person per day</t>
  </si>
  <si>
    <t>Plan B:  Excess (no sickness) - Sports:  $0.18 per person per day</t>
  </si>
  <si>
    <t>Plan B:  Excess (no sickness) - Year Round:  $0.013 per person per day</t>
  </si>
  <si>
    <t>Plan C:  Primary with sickness - Non-Sports:  $0.35 per person per day</t>
  </si>
  <si>
    <t>Plan C:  Primary with sickness - Sports:  $0.61 per person per day</t>
  </si>
  <si>
    <t>Plan C:  Primary with sickness - Year Round:  $0.022 per person per day</t>
  </si>
  <si>
    <t>Plan D:  Excess with sickness - Non-Sports:  $0.21 per person per day</t>
  </si>
  <si>
    <t>Plan D:  Excess with sickness - Sports:  $0.36 per person per day</t>
  </si>
  <si>
    <t>Plan D:  Excess with sickness - Year Round:  $0.019 per person per day</t>
  </si>
  <si>
    <t>Policy #: CAMP-50789-877</t>
  </si>
  <si>
    <t>FOR SPORTS AND NON SPORTS CAMP ACTIVITIES - March 15, 2018 through March 14,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</si>
</sst>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.00"/>
    <numFmt numFmtId="167" formatCode="_(&quot;$&quot;* #,##0.00_);_(&quot;$&quot;* \(\ #,##0.00\ \);_(&quot;$&quot;* &quot;-&quot;??_);_(\ @_ \)"/>
    <numFmt numFmtId="168" formatCode="0;[Red]0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Microsoft Sans Serif"/>
      <family val="2"/>
    </font>
    <font>
      <b/>
      <sz val="10"/>
      <name val="Arial"/>
      <family val="2"/>
    </font>
    <font>
      <b/>
      <sz val="10"/>
      <color indexed="13"/>
      <name val="Arial"/>
      <family val="2"/>
    </font>
    <font>
      <b/>
      <sz val="8"/>
      <color indexed="13"/>
      <name val="Arial"/>
      <family val="2"/>
    </font>
    <font>
      <sz val="10"/>
      <name val="Arial"/>
      <family val="2"/>
    </font>
    <font>
      <b/>
      <u/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theme="1"/>
      <name val="Microsoft Sans Serif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theme="4" tint="0.5999938962981048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theme="4" tint="0.59999389629810485"/>
      </patternFill>
    </fill>
  </fills>
  <borders count="19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</cellStyleXfs>
  <cellXfs count="117">
    <xf numFmtId="0" fontId="0" fillId="0" borderId="0" xfId="0"/>
    <xf numFmtId="0" fontId="0" fillId="0" borderId="0" xfId="0" applyFill="1"/>
    <xf numFmtId="0" fontId="0" fillId="0" borderId="0" xfId="0" applyFill="1" applyBorder="1"/>
    <xf numFmtId="166" fontId="0" fillId="0" borderId="0" xfId="0" applyNumberFormat="1" applyBorder="1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Fill="1" applyBorder="1"/>
    <xf numFmtId="0" fontId="5" fillId="0" borderId="0" xfId="3" applyBorder="1"/>
    <xf numFmtId="14" fontId="0" fillId="0" borderId="0" xfId="0" applyNumberFormat="1" applyFill="1" applyBorder="1" applyAlignment="1">
      <alignment horizontal="left"/>
    </xf>
    <xf numFmtId="14" fontId="0" fillId="0" borderId="0" xfId="0" applyNumberFormat="1" applyFill="1" applyBorder="1" applyAlignment="1">
      <alignment horizontal="center"/>
    </xf>
    <xf numFmtId="0" fontId="4" fillId="0" borderId="0" xfId="0" applyFont="1" applyBorder="1"/>
    <xf numFmtId="14" fontId="0" fillId="0" borderId="0" xfId="0" applyNumberFormat="1" applyBorder="1" applyAlignment="1">
      <alignment horizontal="left"/>
    </xf>
    <xf numFmtId="14" fontId="0" fillId="0" borderId="0" xfId="0" applyNumberFormat="1" applyBorder="1" applyAlignment="1">
      <alignment horizontal="center"/>
    </xf>
    <xf numFmtId="0" fontId="6" fillId="0" borderId="1" xfId="0" applyFont="1" applyBorder="1"/>
    <xf numFmtId="0" fontId="0" fillId="0" borderId="2" xfId="0" applyBorder="1"/>
    <xf numFmtId="0" fontId="0" fillId="0" borderId="3" xfId="0" applyBorder="1"/>
    <xf numFmtId="0" fontId="10" fillId="0" borderId="2" xfId="0" applyFont="1" applyBorder="1" applyAlignment="1">
      <alignment horizontal="center" wrapText="1"/>
    </xf>
    <xf numFmtId="0" fontId="0" fillId="0" borderId="4" xfId="0" applyBorder="1"/>
    <xf numFmtId="0" fontId="0" fillId="0" borderId="4" xfId="0" applyFill="1" applyBorder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168" fontId="6" fillId="0" borderId="0" xfId="0" applyNumberFormat="1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6" fillId="0" borderId="0" xfId="0" applyFont="1"/>
    <xf numFmtId="0" fontId="0" fillId="0" borderId="6" xfId="0" applyFont="1" applyBorder="1" applyAlignment="1">
      <alignment wrapText="1"/>
    </xf>
    <xf numFmtId="14" fontId="0" fillId="0" borderId="0" xfId="0" applyNumberFormat="1" applyBorder="1"/>
    <xf numFmtId="14" fontId="4" fillId="0" borderId="0" xfId="0" applyNumberFormat="1" applyFont="1" applyBorder="1" applyAlignment="1">
      <alignment horizontal="center"/>
    </xf>
    <xf numFmtId="14" fontId="0" fillId="0" borderId="0" xfId="0" applyNumberFormat="1"/>
    <xf numFmtId="14" fontId="6" fillId="2" borderId="5" xfId="0" applyNumberFormat="1" applyFont="1" applyFill="1" applyBorder="1" applyAlignment="1">
      <alignment horizontal="center" vertical="center" wrapText="1"/>
    </xf>
    <xf numFmtId="14" fontId="6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/>
    </xf>
    <xf numFmtId="0" fontId="0" fillId="0" borderId="0" xfId="0" applyNumberFormat="1" applyBorder="1"/>
    <xf numFmtId="0" fontId="0" fillId="0" borderId="0" xfId="0" applyNumberFormat="1"/>
    <xf numFmtId="0" fontId="6" fillId="2" borderId="5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Border="1" applyAlignment="1">
      <alignment vertical="center"/>
    </xf>
    <xf numFmtId="0" fontId="0" fillId="0" borderId="0" xfId="0" applyNumberFormat="1" applyFill="1" applyBorder="1"/>
    <xf numFmtId="164" fontId="9" fillId="0" borderId="7" xfId="1" applyFont="1" applyBorder="1"/>
    <xf numFmtId="164" fontId="0" fillId="0" borderId="0" xfId="1" applyFont="1" applyBorder="1"/>
    <xf numFmtId="164" fontId="10" fillId="0" borderId="0" xfId="1" applyFont="1" applyBorder="1" applyAlignment="1">
      <alignment horizontal="center" wrapText="1"/>
    </xf>
    <xf numFmtId="164" fontId="10" fillId="0" borderId="0" xfId="1" applyFont="1" applyBorder="1" applyAlignment="1">
      <alignment horizontal="center" vertical="center" wrapText="1"/>
    </xf>
    <xf numFmtId="164" fontId="6" fillId="3" borderId="0" xfId="1" applyFont="1" applyFill="1" applyBorder="1" applyAlignment="1">
      <alignment vertical="center"/>
    </xf>
    <xf numFmtId="164" fontId="6" fillId="0" borderId="0" xfId="1" applyFont="1" applyBorder="1"/>
    <xf numFmtId="14" fontId="0" fillId="0" borderId="7" xfId="0" applyNumberFormat="1" applyBorder="1"/>
    <xf numFmtId="14" fontId="10" fillId="0" borderId="0" xfId="0" applyNumberFormat="1" applyFont="1" applyBorder="1" applyAlignment="1">
      <alignment horizontal="center" wrapText="1"/>
    </xf>
    <xf numFmtId="14" fontId="10" fillId="0" borderId="0" xfId="0" applyNumberFormat="1" applyFont="1" applyBorder="1" applyAlignment="1">
      <alignment horizontal="center" vertical="center" wrapText="1"/>
    </xf>
    <xf numFmtId="14" fontId="6" fillId="0" borderId="0" xfId="0" applyNumberFormat="1" applyFont="1" applyBorder="1" applyAlignment="1">
      <alignment horizontal="center" vertical="center"/>
    </xf>
    <xf numFmtId="14" fontId="0" fillId="0" borderId="0" xfId="0" applyNumberFormat="1" applyFill="1" applyBorder="1"/>
    <xf numFmtId="14" fontId="4" fillId="0" borderId="1" xfId="0" applyNumberFormat="1" applyFont="1" applyBorder="1" applyAlignment="1">
      <alignment horizontal="center"/>
    </xf>
    <xf numFmtId="14" fontId="6" fillId="0" borderId="1" xfId="0" applyNumberFormat="1" applyFont="1" applyBorder="1"/>
    <xf numFmtId="14" fontId="6" fillId="0" borderId="1" xfId="0" applyNumberFormat="1" applyFont="1" applyBorder="1" applyAlignment="1">
      <alignment horizontal="center"/>
    </xf>
    <xf numFmtId="14" fontId="0" fillId="0" borderId="1" xfId="0" applyNumberFormat="1" applyBorder="1"/>
    <xf numFmtId="14" fontId="6" fillId="2" borderId="8" xfId="0" applyNumberFormat="1" applyFont="1" applyFill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 wrapText="1"/>
    </xf>
    <xf numFmtId="14" fontId="4" fillId="0" borderId="1" xfId="0" applyNumberFormat="1" applyFont="1" applyFill="1" applyBorder="1"/>
    <xf numFmtId="14" fontId="0" fillId="0" borderId="9" xfId="0" applyNumberFormat="1" applyFill="1" applyBorder="1"/>
    <xf numFmtId="14" fontId="0" fillId="0" borderId="9" xfId="0" applyNumberFormat="1" applyBorder="1"/>
    <xf numFmtId="0" fontId="4" fillId="0" borderId="0" xfId="0" applyFont="1" applyAlignment="1">
      <alignment wrapText="1"/>
    </xf>
    <xf numFmtId="0" fontId="4" fillId="0" borderId="0" xfId="0" applyNumberFormat="1" applyFont="1" applyBorder="1"/>
    <xf numFmtId="14" fontId="4" fillId="0" borderId="0" xfId="0" applyNumberFormat="1" applyFont="1" applyBorder="1" applyAlignment="1">
      <alignment horizontal="left"/>
    </xf>
    <xf numFmtId="0" fontId="4" fillId="0" borderId="0" xfId="0" applyNumberFormat="1" applyFont="1" applyFill="1" applyBorder="1"/>
    <xf numFmtId="165" fontId="0" fillId="0" borderId="7" xfId="0" applyNumberFormat="1" applyBorder="1"/>
    <xf numFmtId="165" fontId="0" fillId="0" borderId="0" xfId="0" applyNumberFormat="1" applyBorder="1"/>
    <xf numFmtId="165" fontId="4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6" fillId="3" borderId="0" xfId="0" applyNumberFormat="1" applyFont="1" applyFill="1" applyBorder="1" applyAlignment="1">
      <alignment vertical="center"/>
    </xf>
    <xf numFmtId="165" fontId="0" fillId="3" borderId="0" xfId="0" applyNumberFormat="1" applyFill="1" applyBorder="1"/>
    <xf numFmtId="0" fontId="0" fillId="5" borderId="0" xfId="0" applyFill="1"/>
    <xf numFmtId="0" fontId="13" fillId="6" borderId="16" xfId="0" applyFont="1" applyFill="1" applyBorder="1"/>
    <xf numFmtId="164" fontId="13" fillId="6" borderId="17" xfId="0" applyNumberFormat="1" applyFont="1" applyFill="1" applyBorder="1"/>
    <xf numFmtId="0" fontId="13" fillId="7" borderId="16" xfId="0" applyFont="1" applyFill="1" applyBorder="1"/>
    <xf numFmtId="164" fontId="13" fillId="7" borderId="17" xfId="0" applyNumberFormat="1" applyFont="1" applyFill="1" applyBorder="1"/>
    <xf numFmtId="164" fontId="0" fillId="0" borderId="0" xfId="0" applyNumberFormat="1"/>
    <xf numFmtId="164" fontId="0" fillId="0" borderId="0" xfId="0" applyNumberFormat="1" applyAlignment="1">
      <alignment vertical="center"/>
    </xf>
    <xf numFmtId="164" fontId="4" fillId="0" borderId="0" xfId="0" applyNumberFormat="1" applyFont="1" applyAlignment="1">
      <alignment vertical="center"/>
    </xf>
    <xf numFmtId="164" fontId="0" fillId="0" borderId="0" xfId="0" applyNumberFormat="1" applyFill="1"/>
    <xf numFmtId="0" fontId="14" fillId="6" borderId="16" xfId="3" applyNumberFormat="1" applyFont="1" applyFill="1" applyBorder="1" applyAlignment="1"/>
    <xf numFmtId="164" fontId="0" fillId="8" borderId="0" xfId="0" applyNumberFormat="1" applyFill="1"/>
    <xf numFmtId="0" fontId="13" fillId="9" borderId="16" xfId="0" applyFont="1" applyFill="1" applyBorder="1"/>
    <xf numFmtId="164" fontId="13" fillId="10" borderId="18" xfId="0" applyNumberFormat="1" applyFont="1" applyFill="1" applyBorder="1"/>
    <xf numFmtId="164" fontId="0" fillId="5" borderId="0" xfId="0" applyNumberFormat="1" applyFill="1"/>
    <xf numFmtId="0" fontId="14" fillId="9" borderId="16" xfId="3" applyNumberFormat="1" applyFont="1" applyFill="1" applyBorder="1" applyAlignment="1"/>
    <xf numFmtId="164" fontId="13" fillId="9" borderId="17" xfId="0" applyNumberFormat="1" applyFont="1" applyFill="1" applyBorder="1"/>
    <xf numFmtId="0" fontId="13" fillId="10" borderId="16" xfId="0" applyFont="1" applyFill="1" applyBorder="1"/>
    <xf numFmtId="164" fontId="13" fillId="10" borderId="17" xfId="0" applyNumberFormat="1" applyFont="1" applyFill="1" applyBorder="1"/>
    <xf numFmtId="165" fontId="9" fillId="3" borderId="0" xfId="1" applyNumberFormat="1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7" xfId="0" applyBorder="1"/>
    <xf numFmtId="0" fontId="0" fillId="0" borderId="3" xfId="0" applyBorder="1"/>
    <xf numFmtId="0" fontId="3" fillId="0" borderId="1" xfId="0" applyFont="1" applyBorder="1" applyAlignment="1">
      <alignment horizontal="center"/>
    </xf>
    <xf numFmtId="0" fontId="0" fillId="0" borderId="0" xfId="0"/>
    <xf numFmtId="0" fontId="0" fillId="0" borderId="2" xfId="0" applyBorder="1"/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/>
    </xf>
    <xf numFmtId="165" fontId="11" fillId="2" borderId="0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5" fontId="11" fillId="2" borderId="5" xfId="0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/>
    </xf>
    <xf numFmtId="0" fontId="10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10" fillId="2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</cellXfs>
  <cellStyles count="4">
    <cellStyle name="Currency" xfId="1" builtinId="4"/>
    <cellStyle name="Currency 2" xfId="2"/>
    <cellStyle name="Normal" xfId="0" builtinId="0"/>
    <cellStyle name="Normal 2" xfId="3"/>
  </cellStyles>
  <dxfs count="12">
    <dxf>
      <border diagonalUp="0" diagonalDown="0" outline="0">
        <left/>
        <right style="thin">
          <color theme="0"/>
        </right>
        <top/>
        <bottom/>
      </border>
    </dxf>
    <dxf>
      <numFmt numFmtId="19" formatCode="m/d/yy"/>
    </dxf>
    <dxf>
      <numFmt numFmtId="35" formatCode="_-* #,##0.00_-;\-* #,##0.00_-;_-* &quot;-&quot;??_-;_-@_-"/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35" formatCode="_-* #,##0.00_-;\-* #,##0.00_-;_-* &quot;-&quot;??_-;_-@_-"/>
      <fill>
        <patternFill patternType="solid">
          <fgColor indexed="64"/>
          <bgColor theme="9"/>
        </patternFill>
      </fill>
    </dxf>
    <dxf>
      <numFmt numFmtId="19" formatCode="m/d/yy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166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"/>
      <border diagonalUp="0" diagonalDown="0" outline="0">
        <left style="thin">
          <color theme="0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vertical="center" textRotation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24:M43" totalsRowShown="0" headerRowDxfId="11">
  <sortState ref="A2:N103">
    <sortCondition ref="D1:D103"/>
  </sortState>
  <tableColumns count="13">
    <tableColumn id="1" name="Date of Submission        (must be PRIOR to camp start date)" dataDxfId="10"/>
    <tableColumn id="15" name="Name of Camp" dataDxfId="9"/>
    <tableColumn id="2" name="Name of School or               State Agency" dataDxfId="8"/>
    <tableColumn id="3" name="Insurance Plan (click arrow to right of cell and select from drop-down list)" dataDxfId="7"/>
    <tableColumn id="5" name="# Participants" dataDxfId="6"/>
    <tableColumn id="9" name="Camp Start Date (mm/dd/yyyy)" dataDxfId="5"/>
    <tableColumn id="13" name="Camp End Date (mm/dd/yyyy)" dataDxfId="4"/>
    <tableColumn id="6" name="# Days"/>
    <tableColumn id="14" name="Comments"/>
    <tableColumn id="18" name="Cost Per Day" dataDxfId="3"/>
    <tableColumn id="8" name="Premium" dataDxfId="2" dataCellStyle="Currency">
      <calculatedColumnFormula>E25*H25*J25</calculatedColumnFormula>
    </tableColumn>
    <tableColumn id="11" name="Date Inv" dataDxfId="1"/>
    <tableColumn id="12" name="Inv #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Q66"/>
  <sheetViews>
    <sheetView tabSelected="1" workbookViewId="0">
      <selection activeCell="B5" sqref="B5"/>
    </sheetView>
  </sheetViews>
  <sheetFormatPr baseColWidth="10" defaultColWidth="8.83203125" defaultRowHeight="13" x14ac:dyDescent="0.15"/>
  <cols>
    <col min="1" max="1" width="16.6640625" style="55" bestFit="1" customWidth="1"/>
    <col min="2" max="2" width="48.83203125" style="4" customWidth="1"/>
    <col min="3" max="3" width="25.6640625" style="4" customWidth="1"/>
    <col min="4" max="4" width="56.83203125" style="4" bestFit="1" customWidth="1"/>
    <col min="5" max="5" width="14.1640625" style="36" bestFit="1" customWidth="1"/>
    <col min="6" max="6" width="21.83203125" style="12" customWidth="1"/>
    <col min="7" max="7" width="17.33203125" style="13" customWidth="1"/>
    <col min="8" max="8" width="7.6640625" style="4" bestFit="1" customWidth="1"/>
    <col min="9" max="9" width="10.5" style="4" bestFit="1" customWidth="1"/>
    <col min="10" max="10" width="14.1640625" style="66" customWidth="1"/>
    <col min="11" max="11" width="10.6640625" style="42" customWidth="1"/>
    <col min="12" max="12" width="13.5" style="30" customWidth="1"/>
    <col min="13" max="13" width="12" style="15" customWidth="1"/>
    <col min="16" max="16" width="61.5" bestFit="1" customWidth="1"/>
    <col min="17" max="17" width="8.1640625" style="76" customWidth="1"/>
  </cols>
  <sheetData>
    <row r="1" spans="1:17" x14ac:dyDescent="0.15">
      <c r="A1" s="90" t="s">
        <v>17</v>
      </c>
      <c r="B1" s="91"/>
      <c r="C1" s="91"/>
      <c r="D1" s="91"/>
      <c r="E1" s="91"/>
      <c r="F1" s="91"/>
      <c r="G1" s="91"/>
      <c r="H1" s="91"/>
      <c r="I1" s="92"/>
      <c r="J1" s="65"/>
      <c r="K1" s="41"/>
      <c r="L1" s="47"/>
      <c r="M1" s="16"/>
    </row>
    <row r="2" spans="1:17" x14ac:dyDescent="0.15">
      <c r="A2" s="93" t="s">
        <v>55</v>
      </c>
      <c r="B2" s="94"/>
      <c r="C2" s="94"/>
      <c r="D2" s="94"/>
      <c r="E2" s="94"/>
      <c r="F2" s="94"/>
      <c r="G2" s="94"/>
      <c r="H2" s="94"/>
      <c r="I2" s="95"/>
      <c r="P2" s="105" t="s">
        <v>37</v>
      </c>
      <c r="Q2" s="105"/>
    </row>
    <row r="3" spans="1:17" x14ac:dyDescent="0.15">
      <c r="A3" s="93" t="s">
        <v>54</v>
      </c>
      <c r="B3" s="94"/>
      <c r="C3" s="94"/>
      <c r="D3" s="94"/>
      <c r="E3" s="94"/>
      <c r="F3" s="94"/>
      <c r="G3" s="94"/>
      <c r="H3" s="94"/>
      <c r="I3" s="95"/>
      <c r="P3" s="82" t="s">
        <v>42</v>
      </c>
      <c r="Q3" s="83">
        <v>0.14000000000000001</v>
      </c>
    </row>
    <row r="4" spans="1:17" x14ac:dyDescent="0.15">
      <c r="A4" s="52"/>
      <c r="B4" s="5"/>
      <c r="C4" s="5"/>
      <c r="D4" s="5"/>
      <c r="E4" s="35"/>
      <c r="F4" s="31"/>
      <c r="G4" s="31"/>
      <c r="H4" s="5"/>
      <c r="I4" s="5"/>
      <c r="J4" s="67"/>
      <c r="P4" s="72" t="s">
        <v>43</v>
      </c>
      <c r="Q4" s="73">
        <v>0.27</v>
      </c>
    </row>
    <row r="5" spans="1:17" x14ac:dyDescent="0.15">
      <c r="A5" s="53" t="s">
        <v>13</v>
      </c>
      <c r="B5" s="30"/>
      <c r="K5" s="94"/>
      <c r="L5" s="94"/>
      <c r="M5" s="95"/>
      <c r="P5" s="71" t="s">
        <v>44</v>
      </c>
      <c r="Q5" s="84">
        <v>5.1100000000000003</v>
      </c>
    </row>
    <row r="6" spans="1:17" x14ac:dyDescent="0.15">
      <c r="A6" s="53" t="s">
        <v>14</v>
      </c>
      <c r="B6" s="29"/>
      <c r="K6" s="94"/>
      <c r="L6" s="94"/>
      <c r="M6" s="95"/>
      <c r="P6" s="74" t="s">
        <v>45</v>
      </c>
      <c r="Q6" s="75">
        <v>0.1</v>
      </c>
    </row>
    <row r="7" spans="1:17" x14ac:dyDescent="0.15">
      <c r="A7" s="53" t="s">
        <v>15</v>
      </c>
      <c r="K7" s="94"/>
      <c r="L7" s="94"/>
      <c r="M7" s="95"/>
      <c r="P7" s="85" t="s">
        <v>46</v>
      </c>
      <c r="Q7" s="86">
        <v>0.18</v>
      </c>
    </row>
    <row r="8" spans="1:17" ht="12.75" customHeight="1" x14ac:dyDescent="0.15">
      <c r="A8" s="53" t="s">
        <v>16</v>
      </c>
      <c r="K8" s="94"/>
      <c r="L8" s="94"/>
      <c r="M8" s="95"/>
      <c r="P8" s="80" t="s">
        <v>47</v>
      </c>
      <c r="Q8" s="81">
        <v>4.75</v>
      </c>
    </row>
    <row r="9" spans="1:17" ht="12.75" customHeight="1" x14ac:dyDescent="0.15">
      <c r="A9" s="53"/>
      <c r="K9" s="43"/>
      <c r="L9" s="48"/>
      <c r="M9" s="17"/>
      <c r="P9" s="87" t="s">
        <v>48</v>
      </c>
      <c r="Q9" s="88">
        <v>0.35</v>
      </c>
    </row>
    <row r="10" spans="1:17" ht="12.75" customHeight="1" x14ac:dyDescent="0.15">
      <c r="A10" s="54" t="s">
        <v>31</v>
      </c>
      <c r="K10" s="43"/>
      <c r="L10" s="48"/>
      <c r="M10" s="17"/>
      <c r="P10" s="72" t="s">
        <v>49</v>
      </c>
      <c r="Q10" s="73">
        <v>0.61</v>
      </c>
    </row>
    <row r="11" spans="1:17" ht="12.75" customHeight="1" x14ac:dyDescent="0.15">
      <c r="A11" s="53"/>
      <c r="K11" s="43"/>
      <c r="L11" s="48"/>
      <c r="M11" s="17"/>
      <c r="P11" s="82" t="s">
        <v>50</v>
      </c>
      <c r="Q11" s="84">
        <v>8.0299999999999994</v>
      </c>
    </row>
    <row r="12" spans="1:17" ht="12.75" customHeight="1" x14ac:dyDescent="0.15">
      <c r="A12" s="53" t="s">
        <v>32</v>
      </c>
      <c r="B12" s="6" t="s">
        <v>33</v>
      </c>
      <c r="K12" s="43"/>
      <c r="L12" s="48"/>
      <c r="M12" s="17"/>
      <c r="P12" s="74" t="s">
        <v>51</v>
      </c>
      <c r="Q12" s="75">
        <v>0.21</v>
      </c>
    </row>
    <row r="13" spans="1:17" ht="12.75" customHeight="1" x14ac:dyDescent="0.15">
      <c r="A13" s="53"/>
      <c r="B13" s="6" t="s">
        <v>34</v>
      </c>
      <c r="K13" s="43"/>
      <c r="L13" s="48"/>
      <c r="M13" s="17"/>
      <c r="P13" s="82" t="s">
        <v>52</v>
      </c>
      <c r="Q13" s="86">
        <v>0.36</v>
      </c>
    </row>
    <row r="14" spans="1:17" ht="12.75" customHeight="1" x14ac:dyDescent="0.15">
      <c r="A14" s="53"/>
      <c r="B14" s="6"/>
      <c r="K14" s="43"/>
      <c r="L14" s="48"/>
      <c r="M14" s="17"/>
      <c r="P14" s="72" t="s">
        <v>53</v>
      </c>
      <c r="Q14" s="81">
        <v>6.94</v>
      </c>
    </row>
    <row r="15" spans="1:17" ht="12.75" customHeight="1" x14ac:dyDescent="0.15">
      <c r="A15" s="53"/>
      <c r="B15" s="6" t="s">
        <v>39</v>
      </c>
      <c r="K15" s="43"/>
      <c r="L15" s="48"/>
      <c r="M15" s="17"/>
    </row>
    <row r="16" spans="1:17" ht="12.75" customHeight="1" x14ac:dyDescent="0.15">
      <c r="A16" s="53"/>
      <c r="K16" s="43"/>
      <c r="L16" s="48"/>
      <c r="M16" s="17"/>
    </row>
    <row r="17" spans="1:17" ht="12.75" customHeight="1" x14ac:dyDescent="0.15">
      <c r="A17" s="53" t="s">
        <v>35</v>
      </c>
      <c r="B17" s="14" t="s">
        <v>40</v>
      </c>
      <c r="K17" s="43"/>
      <c r="L17" s="48"/>
      <c r="M17" s="17"/>
    </row>
    <row r="18" spans="1:17" s="26" customFormat="1" x14ac:dyDescent="0.15">
      <c r="A18" s="55"/>
      <c r="B18"/>
      <c r="C18"/>
      <c r="D18"/>
      <c r="E18" s="37"/>
      <c r="F18" s="32"/>
      <c r="G18" s="32"/>
      <c r="H18"/>
      <c r="I18" s="15"/>
      <c r="J18" s="66"/>
      <c r="K18" s="44"/>
      <c r="L18" s="49"/>
      <c r="M18" s="27"/>
      <c r="Q18" s="77"/>
    </row>
    <row r="19" spans="1:17" s="26" customFormat="1" x14ac:dyDescent="0.15">
      <c r="A19" s="53" t="s">
        <v>36</v>
      </c>
      <c r="B19" s="28" t="s">
        <v>41</v>
      </c>
      <c r="C19"/>
      <c r="D19"/>
      <c r="E19" s="37"/>
      <c r="F19" s="32"/>
      <c r="G19" s="32"/>
      <c r="H19"/>
      <c r="I19" s="15"/>
      <c r="J19" s="66"/>
      <c r="K19" s="44"/>
      <c r="L19" s="49"/>
      <c r="M19" s="27"/>
      <c r="Q19" s="77"/>
    </row>
    <row r="20" spans="1:17" ht="15" customHeight="1" thickBot="1" x14ac:dyDescent="0.2">
      <c r="A20" s="96"/>
      <c r="B20" s="97"/>
      <c r="C20" s="97"/>
      <c r="D20" s="97"/>
      <c r="E20" s="97"/>
      <c r="F20" s="97"/>
      <c r="G20" s="97"/>
      <c r="H20" s="97"/>
      <c r="I20" s="98"/>
      <c r="J20" s="68"/>
      <c r="K20" s="43"/>
      <c r="L20" s="48"/>
      <c r="M20" s="17"/>
    </row>
    <row r="21" spans="1:17" ht="15" customHeight="1" x14ac:dyDescent="0.15">
      <c r="A21" s="114" t="s">
        <v>29</v>
      </c>
      <c r="B21" s="115"/>
      <c r="C21" s="115"/>
      <c r="D21" s="115"/>
      <c r="E21" s="115"/>
      <c r="F21" s="115"/>
      <c r="G21" s="115"/>
      <c r="H21" s="115"/>
      <c r="I21" s="116"/>
      <c r="J21" s="106" t="s">
        <v>38</v>
      </c>
      <c r="K21" s="107"/>
      <c r="L21" s="99" t="s">
        <v>18</v>
      </c>
      <c r="M21" s="100"/>
    </row>
    <row r="22" spans="1:17" x14ac:dyDescent="0.15">
      <c r="A22" s="111" t="s">
        <v>28</v>
      </c>
      <c r="B22" s="112"/>
      <c r="C22" s="112"/>
      <c r="D22" s="112"/>
      <c r="E22" s="112"/>
      <c r="F22" s="112"/>
      <c r="G22" s="112"/>
      <c r="H22" s="112"/>
      <c r="I22" s="113"/>
      <c r="J22" s="106"/>
      <c r="K22" s="107"/>
      <c r="L22" s="101"/>
      <c r="M22" s="102"/>
    </row>
    <row r="23" spans="1:17" s="26" customFormat="1" ht="14" thickBot="1" x14ac:dyDescent="0.2">
      <c r="A23" s="56" t="s">
        <v>19</v>
      </c>
      <c r="B23" s="25" t="s">
        <v>20</v>
      </c>
      <c r="C23" s="25" t="s">
        <v>21</v>
      </c>
      <c r="D23" s="25" t="s">
        <v>22</v>
      </c>
      <c r="E23" s="38" t="s">
        <v>23</v>
      </c>
      <c r="F23" s="33" t="s">
        <v>24</v>
      </c>
      <c r="G23" s="33" t="s">
        <v>25</v>
      </c>
      <c r="H23" s="25" t="s">
        <v>26</v>
      </c>
      <c r="I23" s="25" t="s">
        <v>27</v>
      </c>
      <c r="J23" s="108"/>
      <c r="K23" s="109"/>
      <c r="L23" s="103"/>
      <c r="M23" s="104"/>
      <c r="Q23" s="77"/>
    </row>
    <row r="24" spans="1:17" s="24" customFormat="1" ht="35" x14ac:dyDescent="0.15">
      <c r="A24" s="57" t="s">
        <v>11</v>
      </c>
      <c r="B24" s="20" t="s">
        <v>0</v>
      </c>
      <c r="C24" s="21" t="s">
        <v>10</v>
      </c>
      <c r="D24" s="21" t="s">
        <v>12</v>
      </c>
      <c r="E24" s="39" t="s">
        <v>3</v>
      </c>
      <c r="F24" s="34" t="s">
        <v>7</v>
      </c>
      <c r="G24" s="34" t="s">
        <v>8</v>
      </c>
      <c r="H24" s="22" t="s">
        <v>4</v>
      </c>
      <c r="I24" s="22" t="s">
        <v>9</v>
      </c>
      <c r="J24" s="69" t="s">
        <v>5</v>
      </c>
      <c r="K24" s="45" t="s">
        <v>6</v>
      </c>
      <c r="L24" s="50" t="s">
        <v>1</v>
      </c>
      <c r="M24" s="23" t="s">
        <v>2</v>
      </c>
      <c r="Q24" s="78"/>
    </row>
    <row r="25" spans="1:17" s="1" customFormat="1" x14ac:dyDescent="0.15">
      <c r="A25" s="58"/>
      <c r="B25" s="61"/>
      <c r="C25" s="61"/>
      <c r="D25" s="11"/>
      <c r="E25" s="62"/>
      <c r="F25" s="63"/>
      <c r="G25" s="31"/>
      <c r="H25" s="11"/>
      <c r="I25" s="4"/>
      <c r="J25" s="70" t="e">
        <f>LOOKUP(D25,P3:P14,Q3:Q14)</f>
        <v>#N/A</v>
      </c>
      <c r="K25" s="89" t="e">
        <f>E25*H25*J25</f>
        <v>#N/A</v>
      </c>
      <c r="L25" s="30"/>
      <c r="M25" s="19"/>
      <c r="Q25" s="79"/>
    </row>
    <row r="26" spans="1:17" s="1" customFormat="1" x14ac:dyDescent="0.15">
      <c r="A26" s="59"/>
      <c r="B26" s="2"/>
      <c r="C26" s="7"/>
      <c r="D26" s="2"/>
      <c r="E26" s="64"/>
      <c r="F26" s="9"/>
      <c r="G26" s="10"/>
      <c r="H26" s="2"/>
      <c r="I26" s="2"/>
      <c r="J26" s="70" t="e">
        <f>LOOKUP(D26,P3:P14,Q3:Q14)</f>
        <v>#N/A</v>
      </c>
      <c r="K26" s="89" t="e">
        <f t="shared" ref="K26:K43" si="0">E26*H26*J26</f>
        <v>#N/A</v>
      </c>
      <c r="L26" s="51"/>
      <c r="M26" s="19"/>
      <c r="Q26" s="79"/>
    </row>
    <row r="27" spans="1:17" x14ac:dyDescent="0.15">
      <c r="A27" s="59"/>
      <c r="B27" s="2"/>
      <c r="C27" s="7"/>
      <c r="D27" s="8"/>
      <c r="E27" s="40"/>
      <c r="F27" s="9"/>
      <c r="G27" s="10"/>
      <c r="H27" s="2"/>
      <c r="I27" s="2"/>
      <c r="J27" s="70" t="e">
        <f>LOOKUP(D27,P3:P14,Q3:Q14)</f>
        <v>#N/A</v>
      </c>
      <c r="K27" s="89" t="e">
        <f t="shared" si="0"/>
        <v>#N/A</v>
      </c>
      <c r="L27" s="51"/>
      <c r="M27" s="18"/>
    </row>
    <row r="28" spans="1:17" x14ac:dyDescent="0.15">
      <c r="A28" s="60"/>
      <c r="D28" s="11"/>
      <c r="J28" s="70" t="e">
        <f>LOOKUP(D28,P3:P14,Q3:Q14)</f>
        <v>#N/A</v>
      </c>
      <c r="K28" s="89" t="e">
        <f t="shared" si="0"/>
        <v>#N/A</v>
      </c>
      <c r="M28" s="18"/>
    </row>
    <row r="29" spans="1:17" x14ac:dyDescent="0.15">
      <c r="A29" s="60"/>
      <c r="J29" s="70" t="e">
        <f>LOOKUP(D29,P3:P14,Q3:Q14)</f>
        <v>#N/A</v>
      </c>
      <c r="K29" s="89" t="e">
        <f t="shared" si="0"/>
        <v>#N/A</v>
      </c>
      <c r="M29" s="18"/>
    </row>
    <row r="30" spans="1:17" x14ac:dyDescent="0.15">
      <c r="A30" s="60"/>
      <c r="J30" s="70" t="e">
        <f>LOOKUP(D30,P3:P14,Q3:Q14)</f>
        <v>#N/A</v>
      </c>
      <c r="K30" s="89" t="e">
        <f t="shared" si="0"/>
        <v>#N/A</v>
      </c>
      <c r="M30" s="18"/>
    </row>
    <row r="31" spans="1:17" x14ac:dyDescent="0.15">
      <c r="A31" s="60"/>
      <c r="C31" s="11"/>
      <c r="D31" s="11"/>
      <c r="J31" s="70" t="e">
        <f>LOOKUP(D31,P3:P14,Q3:Q14)</f>
        <v>#N/A</v>
      </c>
      <c r="K31" s="89" t="e">
        <f t="shared" si="0"/>
        <v>#N/A</v>
      </c>
      <c r="M31" s="18"/>
    </row>
    <row r="32" spans="1:17" x14ac:dyDescent="0.15">
      <c r="A32" s="60"/>
      <c r="J32" s="70" t="e">
        <f>LOOKUP(D32,P3:P14,Q3:Q14)</f>
        <v>#N/A</v>
      </c>
      <c r="K32" s="89" t="e">
        <f t="shared" si="0"/>
        <v>#N/A</v>
      </c>
      <c r="M32" s="18"/>
    </row>
    <row r="33" spans="1:17" x14ac:dyDescent="0.15">
      <c r="A33" s="60"/>
      <c r="D33" s="11"/>
      <c r="J33" s="70" t="e">
        <f>LOOKUP(D33,P3:P14,Q3:Q14)</f>
        <v>#N/A</v>
      </c>
      <c r="K33" s="89" t="e">
        <f t="shared" si="0"/>
        <v>#N/A</v>
      </c>
      <c r="M33" s="18"/>
    </row>
    <row r="34" spans="1:17" x14ac:dyDescent="0.15">
      <c r="A34" s="60"/>
      <c r="J34" s="70" t="e">
        <f>LOOKUP(D34,P3:P14,Q3:Q14)</f>
        <v>#N/A</v>
      </c>
      <c r="K34" s="89" t="e">
        <f t="shared" si="0"/>
        <v>#N/A</v>
      </c>
      <c r="M34" s="18"/>
    </row>
    <row r="35" spans="1:17" x14ac:dyDescent="0.15">
      <c r="A35" s="59"/>
      <c r="B35" s="2"/>
      <c r="C35" s="2"/>
      <c r="D35" s="2"/>
      <c r="I35" s="2"/>
      <c r="J35" s="70" t="e">
        <f>LOOKUP(D35,P3:P14,Q3:Q14)</f>
        <v>#N/A</v>
      </c>
      <c r="K35" s="89" t="e">
        <f t="shared" si="0"/>
        <v>#N/A</v>
      </c>
      <c r="L35" s="51"/>
      <c r="M35" s="18"/>
    </row>
    <row r="36" spans="1:17" s="1" customFormat="1" x14ac:dyDescent="0.15">
      <c r="A36" s="59"/>
      <c r="B36" s="2"/>
      <c r="C36" s="2"/>
      <c r="D36" s="2"/>
      <c r="E36" s="36"/>
      <c r="F36" s="12"/>
      <c r="G36" s="13"/>
      <c r="H36" s="4"/>
      <c r="I36" s="2"/>
      <c r="J36" s="70" t="e">
        <f>LOOKUP(D36,P3:P14,Q3:Q14)</f>
        <v>#N/A</v>
      </c>
      <c r="K36" s="89" t="e">
        <f t="shared" si="0"/>
        <v>#N/A</v>
      </c>
      <c r="L36" s="51"/>
      <c r="M36" s="19"/>
      <c r="Q36" s="79"/>
    </row>
    <row r="37" spans="1:17" s="1" customFormat="1" x14ac:dyDescent="0.15">
      <c r="A37" s="60"/>
      <c r="B37" s="4"/>
      <c r="C37" s="4"/>
      <c r="D37" s="4"/>
      <c r="E37" s="36"/>
      <c r="F37" s="12"/>
      <c r="G37" s="13"/>
      <c r="H37" s="4"/>
      <c r="I37" s="4"/>
      <c r="J37" s="70" t="e">
        <f>LOOKUP(D37,P3:P14,Q3:Q14)</f>
        <v>#N/A</v>
      </c>
      <c r="K37" s="89" t="e">
        <f t="shared" si="0"/>
        <v>#N/A</v>
      </c>
      <c r="L37" s="30"/>
      <c r="M37" s="19"/>
      <c r="Q37" s="79"/>
    </row>
    <row r="38" spans="1:17" x14ac:dyDescent="0.15">
      <c r="A38" s="60"/>
      <c r="J38" s="70" t="e">
        <f>LOOKUP(D38,P3:P14,Q3:Q14)</f>
        <v>#N/A</v>
      </c>
      <c r="K38" s="89" t="e">
        <f t="shared" si="0"/>
        <v>#N/A</v>
      </c>
      <c r="M38" s="18"/>
    </row>
    <row r="39" spans="1:17" x14ac:dyDescent="0.15">
      <c r="A39" s="60"/>
      <c r="J39" s="70" t="e">
        <f>LOOKUP(D39,P3:P14,Q3:Q14)</f>
        <v>#N/A</v>
      </c>
      <c r="K39" s="89" t="e">
        <f t="shared" si="0"/>
        <v>#N/A</v>
      </c>
      <c r="M39" s="18"/>
    </row>
    <row r="40" spans="1:17" x14ac:dyDescent="0.15">
      <c r="A40" s="59"/>
      <c r="B40" s="2"/>
      <c r="C40" s="7"/>
      <c r="D40" s="2"/>
      <c r="I40" s="2"/>
      <c r="J40" s="70" t="e">
        <f>LOOKUP(D40,P3:P14,Q3:Q14)</f>
        <v>#N/A</v>
      </c>
      <c r="K40" s="89" t="e">
        <f t="shared" si="0"/>
        <v>#N/A</v>
      </c>
      <c r="L40" s="51"/>
      <c r="M40" s="18"/>
    </row>
    <row r="41" spans="1:17" x14ac:dyDescent="0.15">
      <c r="A41" s="59"/>
      <c r="B41" s="2"/>
      <c r="C41" s="2"/>
      <c r="D41" s="2"/>
      <c r="I41" s="2"/>
      <c r="J41" s="70" t="e">
        <f>LOOKUP(D41,P3:P14,Q3:Q14)</f>
        <v>#N/A</v>
      </c>
      <c r="K41" s="89" t="e">
        <f t="shared" si="0"/>
        <v>#N/A</v>
      </c>
      <c r="L41" s="51"/>
      <c r="M41" s="18"/>
    </row>
    <row r="42" spans="1:17" x14ac:dyDescent="0.15">
      <c r="A42" s="59"/>
      <c r="B42" s="2"/>
      <c r="C42" s="7"/>
      <c r="D42" s="2"/>
      <c r="I42" s="2"/>
      <c r="J42" s="70" t="e">
        <f>LOOKUP(D42,P3:P14,Q3:Q14)</f>
        <v>#N/A</v>
      </c>
      <c r="K42" s="89" t="e">
        <f t="shared" si="0"/>
        <v>#N/A</v>
      </c>
      <c r="L42" s="51"/>
      <c r="M42" s="18"/>
    </row>
    <row r="43" spans="1:17" x14ac:dyDescent="0.15">
      <c r="A43" s="60"/>
      <c r="C43" s="11"/>
      <c r="J43" s="70" t="e">
        <f>LOOKUP(D43,P3:P14,Q3:Q14)</f>
        <v>#N/A</v>
      </c>
      <c r="K43" s="89" t="e">
        <f t="shared" si="0"/>
        <v>#N/A</v>
      </c>
      <c r="M43" s="18"/>
    </row>
    <row r="44" spans="1:17" x14ac:dyDescent="0.15">
      <c r="C44" s="3"/>
    </row>
    <row r="45" spans="1:17" x14ac:dyDescent="0.15">
      <c r="C45" s="3"/>
      <c r="I45" s="110" t="s">
        <v>30</v>
      </c>
      <c r="J45" s="110"/>
      <c r="K45" s="46" t="e">
        <f>SUM(K25:K43)</f>
        <v>#N/A</v>
      </c>
    </row>
    <row r="46" spans="1:17" x14ac:dyDescent="0.15">
      <c r="C46" s="3"/>
    </row>
    <row r="47" spans="1:17" x14ac:dyDescent="0.15">
      <c r="C47" s="3"/>
    </row>
    <row r="48" spans="1:17" x14ac:dyDescent="0.15">
      <c r="C48" s="3"/>
    </row>
    <row r="49" spans="3:3" x14ac:dyDescent="0.15">
      <c r="C49" s="3"/>
    </row>
    <row r="50" spans="3:3" x14ac:dyDescent="0.15">
      <c r="C50" s="3"/>
    </row>
    <row r="51" spans="3:3" x14ac:dyDescent="0.15">
      <c r="C51" s="3"/>
    </row>
    <row r="52" spans="3:3" x14ac:dyDescent="0.15">
      <c r="C52" s="3"/>
    </row>
    <row r="53" spans="3:3" x14ac:dyDescent="0.15">
      <c r="C53" s="3"/>
    </row>
    <row r="54" spans="3:3" x14ac:dyDescent="0.15">
      <c r="C54" s="3"/>
    </row>
    <row r="55" spans="3:3" x14ac:dyDescent="0.15">
      <c r="C55" s="3"/>
    </row>
    <row r="56" spans="3:3" x14ac:dyDescent="0.15">
      <c r="C56" s="3"/>
    </row>
    <row r="57" spans="3:3" x14ac:dyDescent="0.15">
      <c r="C57" s="3"/>
    </row>
    <row r="58" spans="3:3" x14ac:dyDescent="0.15">
      <c r="C58" s="3"/>
    </row>
    <row r="59" spans="3:3" x14ac:dyDescent="0.15">
      <c r="C59" s="3"/>
    </row>
    <row r="60" spans="3:3" x14ac:dyDescent="0.15">
      <c r="C60" s="3"/>
    </row>
    <row r="61" spans="3:3" x14ac:dyDescent="0.15">
      <c r="C61" s="3"/>
    </row>
    <row r="62" spans="3:3" x14ac:dyDescent="0.15">
      <c r="C62" s="3"/>
    </row>
    <row r="63" spans="3:3" x14ac:dyDescent="0.15">
      <c r="C63" s="3"/>
    </row>
    <row r="64" spans="3:3" x14ac:dyDescent="0.15">
      <c r="C64" s="3"/>
    </row>
    <row r="65" spans="3:3" x14ac:dyDescent="0.15">
      <c r="C65" s="3"/>
    </row>
    <row r="66" spans="3:3" x14ac:dyDescent="0.15">
      <c r="C66" s="3"/>
    </row>
  </sheetData>
  <mergeCells count="11">
    <mergeCell ref="P2:Q2"/>
    <mergeCell ref="J21:K23"/>
    <mergeCell ref="I45:J45"/>
    <mergeCell ref="A22:I22"/>
    <mergeCell ref="A21:I21"/>
    <mergeCell ref="K5:M8"/>
    <mergeCell ref="A1:I1"/>
    <mergeCell ref="A2:I2"/>
    <mergeCell ref="A3:I3"/>
    <mergeCell ref="A20:I20"/>
    <mergeCell ref="L21:M23"/>
  </mergeCells>
  <phoneticPr fontId="2" type="noConversion"/>
  <dataValidations count="2">
    <dataValidation type="list" allowBlank="1" showInputMessage="1" showErrorMessage="1" sqref="D44:D56">
      <formula1>$P$4:$P$13</formula1>
    </dataValidation>
    <dataValidation type="list" allowBlank="1" showInputMessage="1" showErrorMessage="1" sqref="D25:D43">
      <formula1>$P$3:$P$14</formula1>
    </dataValidation>
  </dataValidations>
  <printOptions horizontalCentered="1"/>
  <pageMargins left="0.24" right="0.23" top="0.25" bottom="0.25" header="0.5" footer="0.5"/>
  <pageSetup scale="51" fitToHeight="2" orientation="landscape" r:id="rId1"/>
  <headerFooter alignWithMargins="0">
    <oddHeader>&amp;C&amp;F</oddHeader>
    <oddFooter>&amp;C&amp;P of &amp;N</oddFooter>
  </headerFooter>
  <ignoredErrors>
    <ignoredError sqref="K25 K26:K43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Enrollment Form</vt:lpstr>
    </vt:vector>
  </TitlesOfParts>
  <Company>Network Alternatives,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dicenhower012</dc:creator>
  <cp:lastModifiedBy>Karen McDaniels</cp:lastModifiedBy>
  <cp:lastPrinted>2011-02-17T15:48:25Z</cp:lastPrinted>
  <dcterms:created xsi:type="dcterms:W3CDTF">2010-03-16T21:05:14Z</dcterms:created>
  <dcterms:modified xsi:type="dcterms:W3CDTF">2018-05-17T16:05:22Z</dcterms:modified>
</cp:coreProperties>
</file>