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cuments\Service\Steering\"/>
    </mc:Choice>
  </mc:AlternateContent>
  <xr:revisionPtr revIDLastSave="0" documentId="13_ncr:1_{F4F6E860-1E8B-4ACA-A279-C1952CB50BA3}" xr6:coauthVersionLast="45" xr6:coauthVersionMax="45" xr10:uidLastSave="{00000000-0000-0000-0000-000000000000}"/>
  <bookViews>
    <workbookView xWindow="-108" yWindow="-108" windowWidth="23256" windowHeight="12576" xr2:uid="{75097F71-55FA-4E5B-8CD0-BEE451F762B2}"/>
  </bookViews>
  <sheets>
    <sheet name="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8" i="1"/>
  <c r="E12" i="1"/>
  <c r="E11" i="1"/>
  <c r="E10" i="1"/>
  <c r="H10" i="1" s="1"/>
  <c r="E9" i="1"/>
  <c r="E8" i="1"/>
  <c r="E7" i="1"/>
  <c r="E6" i="1"/>
  <c r="E5" i="1"/>
  <c r="E4" i="1"/>
  <c r="E3" i="1"/>
  <c r="D3" i="1"/>
  <c r="G3" i="1" s="1"/>
  <c r="D12" i="1"/>
  <c r="G12" i="1" s="1"/>
  <c r="D11" i="1"/>
  <c r="G11" i="1" s="1"/>
  <c r="D10" i="1"/>
  <c r="G10" i="1" s="1"/>
  <c r="D9" i="1"/>
  <c r="D8" i="1"/>
  <c r="D7" i="1"/>
  <c r="G7" i="1" s="1"/>
  <c r="D6" i="1"/>
  <c r="G6" i="1" s="1"/>
  <c r="D5" i="1"/>
  <c r="G5" i="1" s="1"/>
  <c r="D4" i="1"/>
  <c r="G4" i="1" s="1"/>
  <c r="H7" i="1" l="1"/>
  <c r="H8" i="1"/>
  <c r="H9" i="1"/>
  <c r="H3" i="1"/>
  <c r="H4" i="1"/>
  <c r="H5" i="1"/>
  <c r="H11" i="1"/>
  <c r="H6" i="1"/>
  <c r="H12" i="1"/>
</calcChain>
</file>

<file path=xl/sharedStrings.xml><?xml version="1.0" encoding="utf-8"?>
<sst xmlns="http://schemas.openxmlformats.org/spreadsheetml/2006/main" count="29" uniqueCount="27">
  <si>
    <t>College / Unit</t>
  </si>
  <si>
    <t>April 04/30/2020</t>
  </si>
  <si>
    <t>August 08/22/2020</t>
  </si>
  <si>
    <t>College of Arts &amp; Letters</t>
  </si>
  <si>
    <t>College of Business</t>
  </si>
  <si>
    <t>College of Education</t>
  </si>
  <si>
    <t>College of Engineering &amp; Computer Science</t>
  </si>
  <si>
    <t>College of Medicine</t>
  </si>
  <si>
    <t>College of Nursing</t>
  </si>
  <si>
    <t>College of Science</t>
  </si>
  <si>
    <t>College of Social Work &amp; Criminal Justice</t>
  </si>
  <si>
    <t>CDSI split - 1 dept moving to COS and 2 depts moving to AL's effective 07/01/2020</t>
  </si>
  <si>
    <t>Honors College</t>
  </si>
  <si>
    <t>University Libraries</t>
  </si>
  <si>
    <t>Office of the Provost</t>
  </si>
  <si>
    <t>Russ, Michele, Bret</t>
  </si>
  <si>
    <t>Office of the President</t>
  </si>
  <si>
    <t>Headcount</t>
  </si>
  <si>
    <t>Senators</t>
  </si>
  <si>
    <t>Number of Senators Per Website</t>
  </si>
  <si>
    <t>Difference between Website and April 2020 count</t>
  </si>
  <si>
    <t>Difference between website and August 2020 Count</t>
  </si>
  <si>
    <t>Do we use April or August headcount?</t>
  </si>
  <si>
    <t>When do we round up?</t>
  </si>
  <si>
    <t>Do president and provost office count?</t>
  </si>
  <si>
    <t xml:space="preserve">Can college assembly head also serve as senator? </t>
  </si>
  <si>
    <t>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</si>
</sst>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2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9385-3877-4324-896D-6084EF0DB5AE}">
  <dimension ref="A1:I32"/>
  <sheetViews>
    <sheetView tabSelected="1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F11" sqref="F11"/>
    </sheetView>
  </sheetViews>
  <sheetFormatPr defaultRowHeight="13.2" x14ac:dyDescent="0.25"/>
  <cols>
    <col min="1" max="1" width="41.6640625" customWidth="1"/>
    <col min="2" max="7" width="14.21875" customWidth="1"/>
    <col min="8" max="8" width="15" customWidth="1"/>
  </cols>
  <sheetData>
    <row r="1" spans="1:9" x14ac:dyDescent="0.25">
      <c r="B1" s="8" t="s">
        <v>17</v>
      </c>
      <c r="C1" s="8"/>
      <c r="D1" s="8" t="s">
        <v>18</v>
      </c>
      <c r="E1" s="8"/>
      <c r="F1" s="7"/>
      <c r="G1" s="7"/>
    </row>
    <row r="2" spans="1:9" ht="66" x14ac:dyDescent="0.25">
      <c r="A2" s="1" t="s">
        <v>0</v>
      </c>
      <c r="B2" s="2" t="s">
        <v>1</v>
      </c>
      <c r="C2" s="2" t="s">
        <v>2</v>
      </c>
      <c r="D2" s="2" t="s">
        <v>1</v>
      </c>
      <c r="E2" s="2" t="s">
        <v>2</v>
      </c>
      <c r="F2" s="5" t="s">
        <v>19</v>
      </c>
      <c r="G2" s="5" t="s">
        <v>20</v>
      </c>
      <c r="H2" s="5" t="s">
        <v>21</v>
      </c>
    </row>
    <row r="3" spans="1:9" x14ac:dyDescent="0.25">
      <c r="A3" t="s">
        <v>3</v>
      </c>
      <c r="B3">
        <v>222</v>
      </c>
      <c r="C3">
        <v>251</v>
      </c>
      <c r="D3" s="6">
        <f>ROUND(B3/20,0)</f>
        <v>11</v>
      </c>
      <c r="E3" s="6">
        <f>ROUND(C3/20,0)</f>
        <v>13</v>
      </c>
      <c r="F3" s="6">
        <v>10</v>
      </c>
      <c r="G3" s="6">
        <f>D3-F3</f>
        <v>1</v>
      </c>
      <c r="H3" s="6">
        <f>E3-F3</f>
        <v>3</v>
      </c>
    </row>
    <row r="4" spans="1:9" x14ac:dyDescent="0.25">
      <c r="A4" t="s">
        <v>4</v>
      </c>
      <c r="B4">
        <v>143</v>
      </c>
      <c r="C4">
        <v>152</v>
      </c>
      <c r="D4" s="6">
        <f>B4/20</f>
        <v>7.15</v>
      </c>
      <c r="E4" s="6">
        <f>ROUND(C4/20,0)</f>
        <v>8</v>
      </c>
      <c r="F4" s="6">
        <v>6</v>
      </c>
      <c r="G4" s="6">
        <f>D4-F4</f>
        <v>1.1500000000000004</v>
      </c>
      <c r="H4" s="6">
        <f>E4-F4</f>
        <v>2</v>
      </c>
    </row>
    <row r="5" spans="1:9" x14ac:dyDescent="0.25">
      <c r="A5" t="s">
        <v>5</v>
      </c>
      <c r="B5">
        <v>151</v>
      </c>
      <c r="C5">
        <v>150</v>
      </c>
      <c r="D5" s="6">
        <f>B5/20</f>
        <v>7.55</v>
      </c>
      <c r="E5" s="6">
        <f>ROUND(C5/20,0)</f>
        <v>8</v>
      </c>
      <c r="F5" s="6">
        <v>5</v>
      </c>
      <c r="G5" s="6">
        <f>D5-F5</f>
        <v>2.5499999999999998</v>
      </c>
      <c r="H5" s="6">
        <f>E5-F5</f>
        <v>3</v>
      </c>
    </row>
    <row r="6" spans="1:9" x14ac:dyDescent="0.25">
      <c r="A6" t="s">
        <v>6</v>
      </c>
      <c r="B6">
        <v>86</v>
      </c>
      <c r="C6">
        <v>85</v>
      </c>
      <c r="D6" s="6">
        <f>B6/20</f>
        <v>4.3</v>
      </c>
      <c r="E6" s="6">
        <f>ROUND(C6/20,0)</f>
        <v>4</v>
      </c>
      <c r="F6" s="6">
        <v>3</v>
      </c>
      <c r="G6" s="6">
        <f>D6-F6</f>
        <v>1.2999999999999998</v>
      </c>
      <c r="H6" s="6">
        <f>E6-F6</f>
        <v>1</v>
      </c>
    </row>
    <row r="7" spans="1:9" x14ac:dyDescent="0.25">
      <c r="A7" t="s">
        <v>7</v>
      </c>
      <c r="B7">
        <v>70</v>
      </c>
      <c r="C7">
        <v>70</v>
      </c>
      <c r="D7" s="6">
        <f>B7/20</f>
        <v>3.5</v>
      </c>
      <c r="E7" s="6">
        <f>ROUND(C7/20,0)</f>
        <v>4</v>
      </c>
      <c r="F7" s="6">
        <v>3</v>
      </c>
      <c r="G7" s="6">
        <f>D7-F7</f>
        <v>0.5</v>
      </c>
      <c r="H7" s="6">
        <f>E7-F7</f>
        <v>1</v>
      </c>
    </row>
    <row r="8" spans="1:9" x14ac:dyDescent="0.25">
      <c r="A8" t="s">
        <v>8</v>
      </c>
      <c r="B8">
        <v>42</v>
      </c>
      <c r="C8">
        <v>43</v>
      </c>
      <c r="D8" s="6">
        <f>B8/20</f>
        <v>2.1</v>
      </c>
      <c r="E8" s="6">
        <f>ROUND(C8/20,0)</f>
        <v>2</v>
      </c>
      <c r="F8" s="6">
        <v>2</v>
      </c>
      <c r="G8" s="6">
        <f>D8-F8</f>
        <v>0.10000000000000009</v>
      </c>
      <c r="H8" s="6">
        <f>E8-F8</f>
        <v>0</v>
      </c>
    </row>
    <row r="9" spans="1:9" x14ac:dyDescent="0.25">
      <c r="A9" t="s">
        <v>9</v>
      </c>
      <c r="B9">
        <v>165</v>
      </c>
      <c r="C9">
        <v>175</v>
      </c>
      <c r="D9" s="6">
        <f>B9/20</f>
        <v>8.25</v>
      </c>
      <c r="E9" s="6">
        <f>ROUND(C9/20,0)</f>
        <v>9</v>
      </c>
      <c r="F9" s="6">
        <v>9</v>
      </c>
      <c r="G9" s="6">
        <f>D9-F9</f>
        <v>-0.75</v>
      </c>
      <c r="H9" s="6">
        <f>E9-F9</f>
        <v>0</v>
      </c>
    </row>
    <row r="10" spans="1:9" x14ac:dyDescent="0.25">
      <c r="A10" t="s">
        <v>10</v>
      </c>
      <c r="B10">
        <v>75</v>
      </c>
      <c r="C10">
        <v>39</v>
      </c>
      <c r="D10" s="6">
        <f>B10/20</f>
        <v>3.75</v>
      </c>
      <c r="E10" s="6">
        <f>ROUND(C10/20,0)</f>
        <v>2</v>
      </c>
      <c r="F10" s="6">
        <v>1</v>
      </c>
      <c r="G10" s="6">
        <f>D10-F10</f>
        <v>2.75</v>
      </c>
      <c r="H10" s="6">
        <f>E10-F10</f>
        <v>1</v>
      </c>
      <c r="I10" s="3" t="s">
        <v>11</v>
      </c>
    </row>
    <row r="11" spans="1:9" x14ac:dyDescent="0.25">
      <c r="A11" t="s">
        <v>12</v>
      </c>
      <c r="B11">
        <v>38</v>
      </c>
      <c r="C11">
        <v>40</v>
      </c>
      <c r="D11" s="6">
        <f>B11/20</f>
        <v>1.9</v>
      </c>
      <c r="E11" s="6">
        <f>ROUND(C11/20,0)</f>
        <v>2</v>
      </c>
      <c r="F11" s="6">
        <v>2</v>
      </c>
      <c r="G11" s="6">
        <f>D11-F11</f>
        <v>-0.10000000000000009</v>
      </c>
      <c r="H11" s="6">
        <f>E11-F11</f>
        <v>0</v>
      </c>
    </row>
    <row r="12" spans="1:9" x14ac:dyDescent="0.25">
      <c r="A12" t="s">
        <v>13</v>
      </c>
      <c r="B12">
        <v>24</v>
      </c>
      <c r="C12">
        <v>22</v>
      </c>
      <c r="D12" s="6">
        <f>B12/20</f>
        <v>1.2</v>
      </c>
      <c r="E12" s="6">
        <f>ROUND(C12/20,0)</f>
        <v>1</v>
      </c>
      <c r="F12" s="6">
        <v>1</v>
      </c>
      <c r="G12" s="6">
        <f>D12-F12</f>
        <v>0.19999999999999996</v>
      </c>
      <c r="H12" s="6">
        <f>E12-F12</f>
        <v>0</v>
      </c>
    </row>
    <row r="14" spans="1:9" x14ac:dyDescent="0.25">
      <c r="A14" t="s">
        <v>14</v>
      </c>
      <c r="B14">
        <v>3</v>
      </c>
      <c r="C14">
        <v>3</v>
      </c>
      <c r="I14" s="3" t="s">
        <v>15</v>
      </c>
    </row>
    <row r="15" spans="1:9" x14ac:dyDescent="0.25">
      <c r="A15" s="3" t="s">
        <v>16</v>
      </c>
      <c r="B15">
        <v>1</v>
      </c>
      <c r="C15">
        <v>1</v>
      </c>
    </row>
    <row r="17" spans="1:3" x14ac:dyDescent="0.25">
      <c r="A17" s="9" t="s">
        <v>26</v>
      </c>
    </row>
    <row r="18" spans="1:3" x14ac:dyDescent="0.25">
      <c r="A18" t="s">
        <v>22</v>
      </c>
    </row>
    <row r="19" spans="1:3" x14ac:dyDescent="0.25">
      <c r="A19" t="s">
        <v>23</v>
      </c>
    </row>
    <row r="20" spans="1:3" x14ac:dyDescent="0.25">
      <c r="A20" t="s">
        <v>24</v>
      </c>
    </row>
    <row r="21" spans="1:3" x14ac:dyDescent="0.25">
      <c r="A21" t="s">
        <v>25</v>
      </c>
    </row>
    <row r="32" spans="1:3" x14ac:dyDescent="0.25">
      <c r="A32" s="4"/>
      <c r="B32" s="4"/>
      <c r="C32" s="4"/>
    </row>
  </sheetData>
  <mergeCells count="2">
    <mergeCell ref="B1:C1"/>
    <mergeCell ref="D1:E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cpb23</dc:creator>
  <cp:lastModifiedBy>Kim Dunn</cp:lastModifiedBy>
  <dcterms:created xsi:type="dcterms:W3CDTF">2020-09-17T19:22:15Z</dcterms:created>
  <dcterms:modified xsi:type="dcterms:W3CDTF">2020-09-23T19:37:42Z</dcterms:modified>
</cp:coreProperties>
</file>