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rios3\Desktop\"/>
    </mc:Choice>
  </mc:AlternateContent>
  <bookViews>
    <workbookView xWindow="0" yWindow="0" windowWidth="22980" windowHeight="8730"/>
  </bookViews>
  <sheets>
    <sheet name="Reserve Fund Summary &amp; Detail" sheetId="2" r:id="rId1"/>
    <sheet name="Supplemental Form - Reserve" sheetId="3" r:id="rId2"/>
  </sheets>
  <definedNames>
    <definedName name="_xlnm.Print_Titles" localSheetId="0">'Reserve Fund Summary &amp; Detail'!$1:$4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 i="3" l="1"/>
  <c r="B5" i="3" l="1"/>
  <c r="B6" i="3"/>
  <c r="B7" i="3"/>
  <c r="B12" i="3"/>
  <c r="C14" i="3"/>
  <c r="C15" i="3"/>
  <c r="D112" i="3" s="1"/>
  <c r="B16" i="3"/>
  <c r="C16" i="3"/>
  <c r="B17" i="3"/>
  <c r="C17" i="3"/>
  <c r="B39" i="3"/>
  <c r="B40" i="3"/>
  <c r="B41" i="3"/>
  <c r="D79" i="3" s="1"/>
  <c r="B43" i="3"/>
  <c r="D46" i="3"/>
  <c r="D61" i="3"/>
  <c r="D96" i="3"/>
  <c r="B18" i="2"/>
  <c r="C11" i="3" s="1"/>
  <c r="D19" i="3" s="1"/>
  <c r="B29" i="2"/>
  <c r="B33" i="2"/>
  <c r="B40" i="2"/>
  <c r="C12" i="3" l="1"/>
  <c r="B43" i="2"/>
</calcChain>
</file>

<file path=xl/sharedStrings.xml><?xml version="1.0" encoding="utf-8"?>
<sst xmlns="http://schemas.openxmlformats.org/spreadsheetml/2006/main" count="66" uniqueCount="50">
  <si>
    <t xml:space="preserve">Please provided detailed supplemental schedules in support of the expenses </t>
  </si>
  <si>
    <t>Total Transfers Out</t>
  </si>
  <si>
    <t>Transfers Out To TAG(s):</t>
  </si>
  <si>
    <t>TRANSFERS OUT</t>
  </si>
  <si>
    <t>2.80% Overhead</t>
  </si>
  <si>
    <t>Total Expenses</t>
  </si>
  <si>
    <t>Contingencies</t>
  </si>
  <si>
    <t>Improvements</t>
  </si>
  <si>
    <t>Equipment</t>
  </si>
  <si>
    <t xml:space="preserve">EXPENSES </t>
  </si>
  <si>
    <t>Total Transfers In</t>
  </si>
  <si>
    <t>Transfers In from TAG(s):</t>
  </si>
  <si>
    <t>TRANSFERS IN</t>
  </si>
  <si>
    <t>Fund:</t>
  </si>
  <si>
    <t>Account Name:</t>
  </si>
  <si>
    <t>SmartTag:</t>
  </si>
  <si>
    <t>RESERVE FUND SUMMARY AND DETAIL</t>
  </si>
  <si>
    <t>ACTIVITY AND SERVICE FEE BUDGET REQUEST FORM</t>
  </si>
  <si>
    <t>FLORIDA ATLANTIC UNIVERSITY</t>
  </si>
  <si>
    <t>Amount Requested</t>
  </si>
  <si>
    <t>Transfers out</t>
  </si>
  <si>
    <t>Other (if applicable):</t>
  </si>
  <si>
    <t>Contingencies:</t>
  </si>
  <si>
    <t>Improvements:</t>
  </si>
  <si>
    <t>Equipment:</t>
  </si>
  <si>
    <t>Justification</t>
  </si>
  <si>
    <t>Total</t>
  </si>
  <si>
    <t>Other (if applicable)</t>
  </si>
  <si>
    <t xml:space="preserve">       </t>
  </si>
  <si>
    <t>DESCRIPTION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</si>
  <si>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</si>
  <si>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Expenses</t>
  </si>
  <si>
    <t>Justification:</t>
  </si>
  <si>
    <t>Transfers In</t>
  </si>
  <si>
    <t xml:space="preserve">TOTAL EXPENSE </t>
  </si>
  <si>
    <t>2.8%  OVERHEAD</t>
  </si>
  <si>
    <t>Transfers Out</t>
  </si>
  <si>
    <t>TOTAL TRANSFERS IN</t>
  </si>
  <si>
    <t>CATEGORY</t>
  </si>
  <si>
    <t>SmartTAG:</t>
  </si>
  <si>
    <t xml:space="preserve">            Request Documentation</t>
  </si>
  <si>
    <t xml:space="preserve">            A&amp;S Supplemental Budget</t>
  </si>
  <si>
    <t>FOR THE FISCAL YEAR ENDING June 30, 2019</t>
  </si>
  <si>
    <t>2018-2019</t>
  </si>
  <si>
    <t>2018-2019 Requested Budget</t>
  </si>
  <si>
    <t>Net Inflows/(Outflows)</t>
  </si>
  <si>
    <t>2018-2019
BUDGET REQUEST</t>
  </si>
  <si>
    <t>2017-2018
APPROVED BUDGET</t>
  </si>
  <si>
    <t>2018-2019                    Requested Budget</t>
  </si>
  <si>
    <t>Student Government Reserve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</si>
</sst>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8" x14ac:knownFonts="1">
    <font>
      <sz val="11"/>
      <color theme="1"/>
      <name val="Calibri"/>
      <family val="2"/>
      <scheme val="minor"/>
    </font>
    <font>
      <sz val="10"/>
      <name val="Arial"/>
    </font>
    <font>
      <sz val="11"/>
      <color indexed="8"/>
      <name val="Calibri"/>
      <family val="2"/>
    </font>
    <font>
      <sz val="11"/>
      <color indexed="9"/>
      <name val="Calibri"/>
      <family val="2"/>
    </font>
    <font>
      <sz val="11"/>
      <color indexed="12"/>
      <name val="Calibri"/>
      <family val="2"/>
    </font>
    <font>
      <b/>
      <sz val="11"/>
      <color indexed="8"/>
      <name val="Calibri"/>
      <family val="2"/>
    </font>
    <font>
      <b/>
      <sz val="11"/>
      <name val="Calibri"/>
      <family val="2"/>
    </font>
    <font>
      <b/>
      <sz val="11"/>
      <color indexed="10"/>
      <name val="Calibri"/>
      <family val="2"/>
    </font>
    <font>
      <sz val="11"/>
      <name val="Calibri"/>
      <family val="2"/>
    </font>
    <font>
      <sz val="11"/>
      <name val="Calibri"/>
      <family val="2"/>
      <scheme val="minor"/>
    </font>
    <font>
      <b/>
      <sz val="11"/>
      <name val="Calibri"/>
      <family val="2"/>
      <scheme val="minor"/>
    </font>
    <font>
      <b/>
      <u/>
      <sz val="11"/>
      <name val="Calibri"/>
      <family val="2"/>
      <scheme val="minor"/>
    </font>
    <font>
      <i/>
      <sz val="11"/>
      <name val="Calibri"/>
      <family val="2"/>
      <scheme val="minor"/>
    </font>
    <font>
      <b/>
      <sz val="11"/>
      <color rgb="FFFF0000"/>
      <name val="Calibri"/>
      <family val="2"/>
      <scheme val="minor"/>
    </font>
    <font>
      <u/>
      <sz val="10"/>
      <color theme="10"/>
      <name val="Arial"/>
      <family val="2"/>
    </font>
    <font>
      <sz val="11"/>
      <color rgb="FF000000"/>
      <name val="Calibri"/>
      <family val="2"/>
      <scheme val="minor"/>
    </font>
    <font>
      <b/>
      <sz val="11"/>
      <color rgb="FF000000"/>
      <name val="Calibri"/>
      <family val="2"/>
      <scheme val="minor"/>
    </font>
    <font>
      <b/>
      <u/>
      <sz val="11"/>
      <color theme="1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indexed="8"/>
        <bgColor indexed="64"/>
      </patternFill>
    </fill>
  </fills>
  <borders count="32">
    <border>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0" fontId="1" fillId="0" borderId="0"/>
    <xf numFmtId="44"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90">
    <xf numFmtId="0" fontId="0" fillId="0" borderId="0" xfId="0"/>
    <xf numFmtId="0" fontId="2" fillId="0" borderId="0" xfId="1" applyFont="1"/>
    <xf numFmtId="0" fontId="3" fillId="0" borderId="0" xfId="1" applyFont="1"/>
    <xf numFmtId="0" fontId="4" fillId="0" borderId="0" xfId="1" applyFont="1"/>
    <xf numFmtId="0" fontId="5" fillId="0" borderId="0" xfId="1" applyFont="1" applyBorder="1"/>
    <xf numFmtId="164" fontId="5" fillId="0" borderId="1" xfId="1" applyNumberFormat="1" applyFont="1" applyBorder="1"/>
    <xf numFmtId="0" fontId="5" fillId="0" borderId="2" xfId="1" applyFont="1" applyBorder="1"/>
    <xf numFmtId="0" fontId="6" fillId="0" borderId="3" xfId="1" applyFont="1" applyBorder="1" applyAlignment="1">
      <alignment horizontal="center" vertical="center" wrapText="1"/>
    </xf>
    <xf numFmtId="0" fontId="5" fillId="0" borderId="1" xfId="1" applyFont="1" applyBorder="1" applyAlignment="1">
      <alignment horizontal="left" vertical="top"/>
    </xf>
    <xf numFmtId="3" fontId="2" fillId="0" borderId="0" xfId="1" applyNumberFormat="1" applyFont="1" applyBorder="1"/>
    <xf numFmtId="0" fontId="5" fillId="0" borderId="0" xfId="1" applyFont="1" applyBorder="1" applyAlignment="1">
      <alignment horizontal="left" vertical="top"/>
    </xf>
    <xf numFmtId="164" fontId="2" fillId="0" borderId="3" xfId="1" applyNumberFormat="1" applyFont="1" applyBorder="1"/>
    <xf numFmtId="0" fontId="5" fillId="0" borderId="4" xfId="1" applyFont="1" applyBorder="1" applyAlignment="1">
      <alignment horizontal="left" vertical="top"/>
    </xf>
    <xf numFmtId="0" fontId="3" fillId="0" borderId="0" xfId="1" applyFont="1" applyBorder="1"/>
    <xf numFmtId="164" fontId="2" fillId="2" borderId="5" xfId="1" applyNumberFormat="1" applyFont="1" applyFill="1" applyBorder="1" applyProtection="1">
      <protection locked="0"/>
    </xf>
    <xf numFmtId="0" fontId="5" fillId="2" borderId="6" xfId="1" applyFont="1" applyFill="1" applyBorder="1" applyAlignment="1" applyProtection="1">
      <alignment horizontal="left"/>
      <protection locked="0"/>
    </xf>
    <xf numFmtId="164" fontId="2" fillId="2" borderId="5" xfId="1" applyNumberFormat="1" applyFont="1" applyFill="1" applyBorder="1" applyAlignment="1" applyProtection="1">
      <alignment wrapText="1"/>
      <protection locked="0"/>
    </xf>
    <xf numFmtId="0" fontId="5" fillId="2" borderId="7" xfId="1" applyFont="1" applyFill="1" applyBorder="1" applyProtection="1">
      <protection locked="0"/>
    </xf>
    <xf numFmtId="3" fontId="2" fillId="0" borderId="8" xfId="1" applyNumberFormat="1" applyFont="1" applyBorder="1" applyAlignment="1">
      <alignment wrapText="1"/>
    </xf>
    <xf numFmtId="0" fontId="5" fillId="0" borderId="9" xfId="1" applyFont="1" applyBorder="1"/>
    <xf numFmtId="0" fontId="5" fillId="0" borderId="3" xfId="1" applyFont="1" applyBorder="1" applyAlignment="1">
      <alignment horizontal="left" vertical="center"/>
    </xf>
    <xf numFmtId="3" fontId="5" fillId="0" borderId="0" xfId="1" applyNumberFormat="1" applyFont="1" applyFill="1" applyBorder="1"/>
    <xf numFmtId="0" fontId="5" fillId="0" borderId="1" xfId="1" applyFont="1" applyBorder="1" applyAlignment="1">
      <alignment horizontal="left"/>
    </xf>
    <xf numFmtId="0" fontId="5" fillId="0" borderId="10" xfId="1" applyFont="1" applyBorder="1" applyAlignment="1">
      <alignment horizontal="left" vertical="top"/>
    </xf>
    <xf numFmtId="0" fontId="2" fillId="0" borderId="0" xfId="1" applyFont="1" applyBorder="1"/>
    <xf numFmtId="3" fontId="7" fillId="0" borderId="0" xfId="1" applyNumberFormat="1" applyFont="1" applyBorder="1" applyAlignment="1">
      <alignment horizontal="center" vertical="center"/>
    </xf>
    <xf numFmtId="0" fontId="5" fillId="0" borderId="0" xfId="1" applyFont="1" applyAlignment="1">
      <alignment vertical="distributed" wrapText="1"/>
    </xf>
    <xf numFmtId="164" fontId="2" fillId="2" borderId="11" xfId="1" applyNumberFormat="1" applyFont="1" applyFill="1" applyBorder="1" applyProtection="1">
      <protection locked="0"/>
    </xf>
    <xf numFmtId="0" fontId="8" fillId="2" borderId="12" xfId="1" applyFont="1" applyFill="1" applyBorder="1" applyAlignment="1" applyProtection="1">
      <alignment horizontal="left"/>
      <protection locked="0"/>
    </xf>
    <xf numFmtId="164" fontId="2" fillId="2" borderId="13" xfId="1" applyNumberFormat="1" applyFont="1" applyFill="1" applyBorder="1" applyProtection="1">
      <protection locked="0"/>
    </xf>
    <xf numFmtId="0" fontId="8" fillId="2" borderId="6" xfId="1" applyFont="1" applyFill="1" applyBorder="1" applyAlignment="1" applyProtection="1">
      <alignment horizontal="left"/>
      <protection locked="0"/>
    </xf>
    <xf numFmtId="0" fontId="6" fillId="0" borderId="14" xfId="1" applyFont="1" applyFill="1" applyBorder="1" applyAlignment="1">
      <alignment horizontal="left"/>
    </xf>
    <xf numFmtId="0" fontId="8" fillId="0" borderId="0" xfId="1" applyFont="1"/>
    <xf numFmtId="0" fontId="5" fillId="0" borderId="2" xfId="1" applyFont="1" applyBorder="1" applyAlignment="1">
      <alignment vertical="top" wrapText="1"/>
    </xf>
    <xf numFmtId="0" fontId="5" fillId="0" borderId="0" xfId="1" applyFont="1" applyAlignment="1">
      <alignment horizontal="center" vertical="distributed"/>
    </xf>
    <xf numFmtId="164" fontId="2" fillId="0" borderId="15" xfId="1" applyNumberFormat="1" applyFont="1" applyBorder="1"/>
    <xf numFmtId="0" fontId="5" fillId="0" borderId="0" xfId="1" applyFont="1" applyBorder="1" applyAlignment="1">
      <alignment horizontal="left"/>
    </xf>
    <xf numFmtId="0" fontId="5" fillId="2" borderId="16" xfId="1" applyFont="1" applyFill="1" applyBorder="1" applyAlignment="1" applyProtection="1">
      <alignment horizontal="left"/>
      <protection locked="0"/>
    </xf>
    <xf numFmtId="0" fontId="5" fillId="2" borderId="17" xfId="1" applyFont="1" applyFill="1" applyBorder="1" applyAlignment="1" applyProtection="1">
      <alignment horizontal="left"/>
      <protection locked="0"/>
    </xf>
    <xf numFmtId="3" fontId="2" fillId="0" borderId="18" xfId="1" applyNumberFormat="1" applyFont="1" applyBorder="1" applyAlignment="1">
      <alignment wrapText="1"/>
    </xf>
    <xf numFmtId="0" fontId="5" fillId="0" borderId="0" xfId="1" applyFont="1" applyAlignment="1">
      <alignment horizontal="left"/>
    </xf>
    <xf numFmtId="49" fontId="5" fillId="3" borderId="0" xfId="1" applyNumberFormat="1" applyFont="1" applyFill="1" applyAlignment="1">
      <alignment horizontal="center"/>
    </xf>
    <xf numFmtId="0" fontId="5" fillId="3" borderId="0" xfId="1" applyFont="1" applyFill="1" applyAlignment="1">
      <alignment horizontal="left"/>
    </xf>
    <xf numFmtId="0" fontId="5" fillId="0" borderId="7" xfId="1" applyFont="1" applyFill="1" applyBorder="1" applyAlignment="1">
      <alignment horizontal="center"/>
    </xf>
    <xf numFmtId="0" fontId="6" fillId="0" borderId="0" xfId="1" applyFont="1"/>
    <xf numFmtId="0" fontId="6" fillId="2" borderId="7" xfId="1" applyFont="1" applyFill="1" applyBorder="1" applyAlignment="1" applyProtection="1">
      <alignment horizontal="center"/>
      <protection locked="0"/>
    </xf>
    <xf numFmtId="0" fontId="5" fillId="2" borderId="7" xfId="1" applyFont="1" applyFill="1" applyBorder="1" applyAlignment="1" applyProtection="1">
      <alignment horizontal="center"/>
      <protection locked="0"/>
    </xf>
    <xf numFmtId="0" fontId="2" fillId="0" borderId="0" xfId="1" applyFont="1" applyAlignment="1">
      <alignment horizontal="left"/>
    </xf>
    <xf numFmtId="164" fontId="10" fillId="0" borderId="0" xfId="1" applyNumberFormat="1" applyFont="1" applyProtection="1"/>
    <xf numFmtId="164" fontId="10" fillId="0" borderId="19" xfId="1" applyNumberFormat="1" applyFont="1" applyFill="1" applyBorder="1" applyAlignment="1" applyProtection="1">
      <alignment horizontal="right" vertical="center"/>
    </xf>
    <xf numFmtId="164" fontId="10" fillId="0" borderId="21" xfId="1" applyNumberFormat="1" applyFont="1" applyFill="1" applyBorder="1" applyAlignment="1" applyProtection="1">
      <alignment horizontal="right" vertical="center"/>
    </xf>
    <xf numFmtId="164" fontId="9" fillId="0" borderId="22" xfId="2" applyNumberFormat="1" applyFont="1" applyBorder="1" applyProtection="1"/>
    <xf numFmtId="164" fontId="9" fillId="0" borderId="23" xfId="1" applyNumberFormat="1" applyFont="1" applyFill="1" applyBorder="1" applyProtection="1"/>
    <xf numFmtId="164" fontId="9" fillId="0" borderId="24" xfId="1" applyNumberFormat="1" applyFont="1" applyFill="1" applyBorder="1" applyProtection="1"/>
    <xf numFmtId="164" fontId="9" fillId="0" borderId="25" xfId="1" applyNumberFormat="1" applyFont="1" applyFill="1" applyBorder="1" applyProtection="1"/>
    <xf numFmtId="164" fontId="9" fillId="2" borderId="7" xfId="2" applyNumberFormat="1" applyFont="1" applyFill="1" applyBorder="1" applyProtection="1">
      <protection locked="0"/>
    </xf>
    <xf numFmtId="164" fontId="9" fillId="0" borderId="26" xfId="1" applyNumberFormat="1" applyFont="1" applyFill="1" applyBorder="1" applyProtection="1"/>
    <xf numFmtId="164" fontId="9" fillId="2" borderId="27" xfId="2" applyNumberFormat="1" applyFont="1" applyFill="1" applyBorder="1" applyProtection="1">
      <protection locked="0"/>
    </xf>
    <xf numFmtId="164" fontId="9" fillId="0" borderId="22" xfId="1" applyNumberFormat="1" applyFont="1" applyFill="1" applyBorder="1" applyProtection="1"/>
    <xf numFmtId="164" fontId="9" fillId="0" borderId="22" xfId="2" applyNumberFormat="1" applyFont="1" applyFill="1" applyBorder="1" applyProtection="1"/>
    <xf numFmtId="164" fontId="9" fillId="2" borderId="24" xfId="2" applyNumberFormat="1" applyFont="1" applyFill="1" applyBorder="1" applyProtection="1">
      <protection locked="0"/>
    </xf>
    <xf numFmtId="0" fontId="9" fillId="0" borderId="0" xfId="1" applyFont="1" applyProtection="1"/>
    <xf numFmtId="0" fontId="15" fillId="0" borderId="0" xfId="1" applyFont="1" applyAlignment="1" applyProtection="1">
      <alignment vertical="center"/>
    </xf>
    <xf numFmtId="0" fontId="10" fillId="0" borderId="0" xfId="1" applyFont="1" applyAlignment="1" applyProtection="1">
      <alignment vertical="center"/>
    </xf>
    <xf numFmtId="0" fontId="10" fillId="0" borderId="0" xfId="1" applyFont="1" applyFill="1" applyBorder="1" applyAlignment="1" applyProtection="1">
      <alignment horizontal="center" vertical="center"/>
    </xf>
    <xf numFmtId="0" fontId="10" fillId="0" borderId="3" xfId="1" applyFont="1" applyBorder="1" applyAlignment="1" applyProtection="1">
      <alignment horizontal="center" vertical="center" wrapText="1"/>
    </xf>
    <xf numFmtId="0" fontId="9" fillId="0" borderId="16" xfId="1" applyFont="1" applyBorder="1" applyProtection="1"/>
    <xf numFmtId="0" fontId="10" fillId="0" borderId="22" xfId="1" applyFont="1" applyBorder="1" applyProtection="1"/>
    <xf numFmtId="0" fontId="10" fillId="0" borderId="31" xfId="1" applyFont="1" applyBorder="1" applyProtection="1"/>
    <xf numFmtId="164" fontId="9" fillId="0" borderId="30" xfId="2" applyNumberFormat="1" applyFont="1" applyFill="1" applyBorder="1" applyProtection="1"/>
    <xf numFmtId="164" fontId="9" fillId="0" borderId="29" xfId="1" applyNumberFormat="1" applyFont="1" applyFill="1" applyBorder="1" applyProtection="1"/>
    <xf numFmtId="0" fontId="9" fillId="0" borderId="28" xfId="1" applyFont="1" applyBorder="1" applyProtection="1"/>
    <xf numFmtId="0" fontId="9" fillId="0" borderId="17" xfId="1" applyFont="1" applyBorder="1" applyProtection="1"/>
    <xf numFmtId="0" fontId="13" fillId="0" borderId="0" xfId="1" applyFont="1" applyAlignment="1" applyProtection="1">
      <alignment vertical="center"/>
    </xf>
    <xf numFmtId="0" fontId="9" fillId="0" borderId="0" xfId="1" applyFont="1" applyAlignment="1" applyProtection="1">
      <alignment horizontal="right"/>
    </xf>
    <xf numFmtId="0" fontId="9" fillId="0" borderId="0" xfId="1" applyFont="1" applyAlignment="1" applyProtection="1">
      <alignment vertical="center"/>
    </xf>
    <xf numFmtId="0" fontId="10" fillId="0" borderId="3" xfId="1" applyFont="1" applyBorder="1" applyAlignment="1" applyProtection="1">
      <alignment horizontal="center" vertical="center"/>
    </xf>
    <xf numFmtId="0" fontId="10" fillId="0" borderId="21" xfId="1" applyFont="1" applyBorder="1" applyAlignment="1" applyProtection="1">
      <alignment horizontal="center" vertical="center" wrapText="1"/>
    </xf>
    <xf numFmtId="0" fontId="6" fillId="0" borderId="15" xfId="1" applyFont="1" applyFill="1" applyBorder="1" applyAlignment="1" applyProtection="1">
      <alignment horizontal="left"/>
    </xf>
    <xf numFmtId="0" fontId="10" fillId="0" borderId="20" xfId="1" applyFont="1" applyBorder="1" applyAlignment="1" applyProtection="1">
      <alignment vertical="center"/>
    </xf>
    <xf numFmtId="0" fontId="11" fillId="0" borderId="0" xfId="1" applyFont="1" applyAlignment="1" applyProtection="1">
      <alignment vertical="center"/>
    </xf>
    <xf numFmtId="164" fontId="9" fillId="0" borderId="0" xfId="1" applyNumberFormat="1" applyFont="1" applyProtection="1"/>
    <xf numFmtId="0" fontId="17" fillId="0" borderId="3" xfId="3" applyFont="1" applyBorder="1" applyAlignment="1" applyProtection="1">
      <alignment horizontal="center" vertical="center" wrapText="1"/>
    </xf>
    <xf numFmtId="0" fontId="5" fillId="0" borderId="0" xfId="1" applyFont="1" applyAlignment="1">
      <alignment horizontal="center"/>
    </xf>
    <xf numFmtId="0" fontId="2" fillId="0" borderId="0" xfId="1" applyFont="1" applyFill="1" applyAlignment="1">
      <alignment wrapText="1"/>
    </xf>
    <xf numFmtId="0" fontId="12" fillId="0" borderId="0" xfId="1" applyFont="1" applyAlignment="1" applyProtection="1">
      <alignment horizontal="left" vertical="center" wrapText="1"/>
    </xf>
    <xf numFmtId="0" fontId="10" fillId="0" borderId="0" xfId="1" applyFont="1" applyAlignment="1" applyProtection="1">
      <alignment horizontal="center" vertical="center"/>
    </xf>
    <xf numFmtId="0" fontId="16" fillId="0" borderId="0" xfId="1" applyFont="1" applyAlignment="1" applyProtection="1">
      <alignment horizontal="center" vertical="center"/>
    </xf>
    <xf numFmtId="0" fontId="9" fillId="0" borderId="2" xfId="1" applyFont="1" applyFill="1" applyBorder="1" applyAlignment="1" applyProtection="1">
      <alignment horizontal="center"/>
    </xf>
    <xf numFmtId="0" fontId="9" fillId="0" borderId="21" xfId="1" applyFont="1" applyFill="1" applyBorder="1" applyAlignment="1" applyProtection="1">
      <alignment horizontal="center"/>
    </xf>
  </cellXfs>
  <cellStyles count="4">
    <cellStyle name="Currency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20</xdr:row>
      <xdr:rowOff>19050</xdr:rowOff>
    </xdr:from>
    <xdr:to>
      <xdr:col>4</xdr:col>
      <xdr:colOff>123825</xdr:colOff>
      <xdr:row>32</xdr:row>
      <xdr:rowOff>114300</xdr:rowOff>
    </xdr:to>
    <xdr:sp macro="" textlink="" fLocksText="0">
      <xdr:nvSpPr>
        <xdr:cNvPr id="2" name="TextBox 1"/>
        <xdr:cNvSpPr txBox="1"/>
      </xdr:nvSpPr>
      <xdr:spPr>
        <a:xfrm>
          <a:off x="76200" y="3829050"/>
          <a:ext cx="2486025" cy="23812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46</xdr:row>
      <xdr:rowOff>28575</xdr:rowOff>
    </xdr:from>
    <xdr:to>
      <xdr:col>6</xdr:col>
      <xdr:colOff>571500</xdr:colOff>
      <xdr:row>59</xdr:row>
      <xdr:rowOff>123825</xdr:rowOff>
    </xdr:to>
    <xdr:sp macro="" textlink="" fLocksText="0">
      <xdr:nvSpPr>
        <xdr:cNvPr id="3" name="TextBox 2"/>
        <xdr:cNvSpPr txBox="1"/>
      </xdr:nvSpPr>
      <xdr:spPr>
        <a:xfrm>
          <a:off x="57150" y="8791575"/>
          <a:ext cx="4171950" cy="2571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61</xdr:row>
      <xdr:rowOff>38100</xdr:rowOff>
    </xdr:from>
    <xdr:to>
      <xdr:col>6</xdr:col>
      <xdr:colOff>561975</xdr:colOff>
      <xdr:row>77</xdr:row>
      <xdr:rowOff>142875</xdr:rowOff>
    </xdr:to>
    <xdr:sp macro="" textlink="" fLocksText="0">
      <xdr:nvSpPr>
        <xdr:cNvPr id="4" name="TextBox 3"/>
        <xdr:cNvSpPr txBox="1"/>
      </xdr:nvSpPr>
      <xdr:spPr>
        <a:xfrm>
          <a:off x="66675" y="11658600"/>
          <a:ext cx="4152900" cy="31527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79</xdr:row>
      <xdr:rowOff>28575</xdr:rowOff>
    </xdr:from>
    <xdr:to>
      <xdr:col>6</xdr:col>
      <xdr:colOff>581025</xdr:colOff>
      <xdr:row>94</xdr:row>
      <xdr:rowOff>76200</xdr:rowOff>
    </xdr:to>
    <xdr:sp macro="" textlink="" fLocksText="0">
      <xdr:nvSpPr>
        <xdr:cNvPr id="5" name="TextBox 4"/>
        <xdr:cNvSpPr txBox="1"/>
      </xdr:nvSpPr>
      <xdr:spPr>
        <a:xfrm>
          <a:off x="66675" y="15078075"/>
          <a:ext cx="4171950" cy="29051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96</xdr:row>
      <xdr:rowOff>57150</xdr:rowOff>
    </xdr:from>
    <xdr:to>
      <xdr:col>6</xdr:col>
      <xdr:colOff>552450</xdr:colOff>
      <xdr:row>110</xdr:row>
      <xdr:rowOff>133350</xdr:rowOff>
    </xdr:to>
    <xdr:sp macro="" textlink="" fLocksText="0">
      <xdr:nvSpPr>
        <xdr:cNvPr id="6" name="TextBox 5"/>
        <xdr:cNvSpPr txBox="1"/>
      </xdr:nvSpPr>
      <xdr:spPr>
        <a:xfrm>
          <a:off x="76200" y="18345150"/>
          <a:ext cx="4133850" cy="2743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112</xdr:row>
      <xdr:rowOff>57150</xdr:rowOff>
    </xdr:from>
    <xdr:to>
      <xdr:col>6</xdr:col>
      <xdr:colOff>571500</xdr:colOff>
      <xdr:row>124</xdr:row>
      <xdr:rowOff>142875</xdr:rowOff>
    </xdr:to>
    <xdr:sp macro="" textlink="" fLocksText="0">
      <xdr:nvSpPr>
        <xdr:cNvPr id="7" name="TextBox 6"/>
        <xdr:cNvSpPr txBox="1"/>
      </xdr:nvSpPr>
      <xdr:spPr>
        <a:xfrm>
          <a:off x="66675" y="21393150"/>
          <a:ext cx="4162425" cy="2371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au.edu/sg/pdf/2017-2018_Published_AS_Budg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46"/>
  <sheetViews>
    <sheetView tabSelected="1" zoomScaleNormal="100" workbookViewId="0">
      <selection activeCell="B7" sqref="B7"/>
    </sheetView>
  </sheetViews>
  <sheetFormatPr defaultColWidth="11.42578125" defaultRowHeight="15" x14ac:dyDescent="0.25"/>
  <cols>
    <col min="1" max="1" width="66.28515625" style="1" customWidth="1"/>
    <col min="2" max="2" width="58.5703125" style="1" customWidth="1"/>
    <col min="3" max="3" width="31.140625" style="2" bestFit="1" customWidth="1"/>
    <col min="4" max="16384" width="11.42578125" style="1"/>
  </cols>
  <sheetData>
    <row r="1" spans="1:3" x14ac:dyDescent="0.25">
      <c r="A1" s="83" t="s">
        <v>18</v>
      </c>
      <c r="B1" s="83"/>
    </row>
    <row r="2" spans="1:3" x14ac:dyDescent="0.25">
      <c r="A2" s="83" t="s">
        <v>17</v>
      </c>
      <c r="B2" s="83"/>
    </row>
    <row r="3" spans="1:3" x14ac:dyDescent="0.25">
      <c r="A3" s="83" t="s">
        <v>16</v>
      </c>
      <c r="B3" s="83"/>
    </row>
    <row r="4" spans="1:3" x14ac:dyDescent="0.25">
      <c r="A4" s="83" t="s">
        <v>42</v>
      </c>
      <c r="B4" s="83"/>
    </row>
    <row r="5" spans="1:3" x14ac:dyDescent="0.25">
      <c r="A5" s="47"/>
      <c r="B5" s="47"/>
    </row>
    <row r="6" spans="1:3" x14ac:dyDescent="0.25">
      <c r="A6" s="47"/>
      <c r="B6" s="47"/>
    </row>
    <row r="7" spans="1:3" x14ac:dyDescent="0.25">
      <c r="A7" s="44" t="s">
        <v>15</v>
      </c>
      <c r="B7" s="46"/>
    </row>
    <row r="8" spans="1:3" x14ac:dyDescent="0.25">
      <c r="A8" s="44" t="s">
        <v>14</v>
      </c>
      <c r="B8" s="45"/>
    </row>
    <row r="9" spans="1:3" x14ac:dyDescent="0.25">
      <c r="A9" s="44" t="s">
        <v>13</v>
      </c>
      <c r="B9" s="43" t="s">
        <v>49</v>
      </c>
    </row>
    <row r="10" spans="1:3" x14ac:dyDescent="0.25">
      <c r="A10" s="40"/>
      <c r="B10" s="40"/>
    </row>
    <row r="11" spans="1:3" ht="3" customHeight="1" x14ac:dyDescent="0.25">
      <c r="A11" s="42"/>
      <c r="B11" s="41"/>
    </row>
    <row r="12" spans="1:3" ht="15.75" thickBot="1" x14ac:dyDescent="0.3">
      <c r="A12" s="40"/>
    </row>
    <row r="13" spans="1:3" ht="15.75" thickBot="1" x14ac:dyDescent="0.3">
      <c r="A13" s="33" t="s">
        <v>12</v>
      </c>
      <c r="B13" s="7" t="s">
        <v>44</v>
      </c>
    </row>
    <row r="14" spans="1:3" x14ac:dyDescent="0.25">
      <c r="A14" s="19" t="s">
        <v>11</v>
      </c>
      <c r="B14" s="39"/>
      <c r="C14" s="13"/>
    </row>
    <row r="15" spans="1:3" x14ac:dyDescent="0.25">
      <c r="A15" s="38"/>
      <c r="B15" s="14">
        <v>0</v>
      </c>
      <c r="C15" s="13"/>
    </row>
    <row r="16" spans="1:3" x14ac:dyDescent="0.25">
      <c r="A16" s="38"/>
      <c r="B16" s="14"/>
      <c r="C16" s="13"/>
    </row>
    <row r="17" spans="1:3" ht="15.75" thickBot="1" x14ac:dyDescent="0.3">
      <c r="A17" s="37"/>
      <c r="B17" s="29"/>
      <c r="C17" s="13"/>
    </row>
    <row r="18" spans="1:3" ht="15.75" thickBot="1" x14ac:dyDescent="0.3">
      <c r="A18" s="36" t="s">
        <v>10</v>
      </c>
      <c r="B18" s="35">
        <f>SUM(B15:B17)</f>
        <v>0</v>
      </c>
    </row>
    <row r="19" spans="1:3" x14ac:dyDescent="0.25">
      <c r="A19" s="34"/>
      <c r="B19" s="34"/>
    </row>
    <row r="20" spans="1:3" ht="15.75" thickBot="1" x14ac:dyDescent="0.3">
      <c r="A20" s="34"/>
      <c r="B20" s="34"/>
    </row>
    <row r="21" spans="1:3" ht="15.75" thickBot="1" x14ac:dyDescent="0.3">
      <c r="A21" s="33" t="s">
        <v>9</v>
      </c>
      <c r="B21" s="7" t="s">
        <v>44</v>
      </c>
      <c r="C21" s="32"/>
    </row>
    <row r="22" spans="1:3" x14ac:dyDescent="0.25">
      <c r="A22" s="31" t="s">
        <v>8</v>
      </c>
      <c r="B22" s="14">
        <v>0</v>
      </c>
      <c r="C22" s="13"/>
    </row>
    <row r="23" spans="1:3" x14ac:dyDescent="0.25">
      <c r="A23" s="31" t="s">
        <v>7</v>
      </c>
      <c r="B23" s="14"/>
      <c r="C23" s="13"/>
    </row>
    <row r="24" spans="1:3" x14ac:dyDescent="0.25">
      <c r="A24" s="31" t="s">
        <v>6</v>
      </c>
      <c r="B24" s="14"/>
      <c r="C24" s="13"/>
    </row>
    <row r="25" spans="1:3" x14ac:dyDescent="0.25">
      <c r="A25" s="30"/>
      <c r="B25" s="14"/>
      <c r="C25" s="13"/>
    </row>
    <row r="26" spans="1:3" x14ac:dyDescent="0.25">
      <c r="A26" s="30"/>
      <c r="B26" s="29"/>
      <c r="C26" s="13"/>
    </row>
    <row r="27" spans="1:3" x14ac:dyDescent="0.25">
      <c r="A27" s="30"/>
      <c r="B27" s="29"/>
      <c r="C27" s="13"/>
    </row>
    <row r="28" spans="1:3" ht="15.75" thickBot="1" x14ac:dyDescent="0.3">
      <c r="A28" s="28"/>
      <c r="B28" s="27"/>
      <c r="C28" s="13"/>
    </row>
    <row r="29" spans="1:3" ht="15.75" thickBot="1" x14ac:dyDescent="0.3">
      <c r="A29" s="12" t="s">
        <v>5</v>
      </c>
      <c r="B29" s="11">
        <f>SUM(B22:B28)</f>
        <v>0</v>
      </c>
    </row>
    <row r="30" spans="1:3" x14ac:dyDescent="0.25">
      <c r="A30" s="10"/>
      <c r="B30" s="9"/>
    </row>
    <row r="31" spans="1:3" s="24" customFormat="1" ht="15.75" thickBot="1" x14ac:dyDescent="0.3">
      <c r="A31" s="26"/>
      <c r="B31" s="25"/>
      <c r="C31" s="13"/>
    </row>
    <row r="32" spans="1:3" s="24" customFormat="1" ht="15.75" thickBot="1" x14ac:dyDescent="0.3">
      <c r="A32" s="10"/>
      <c r="B32" s="7" t="s">
        <v>44</v>
      </c>
      <c r="C32" s="13"/>
    </row>
    <row r="33" spans="1:3" ht="15.75" thickBot="1" x14ac:dyDescent="0.3">
      <c r="A33" s="23" t="s">
        <v>4</v>
      </c>
      <c r="B33" s="11">
        <f>ROUND((B29)*0.028,0)</f>
        <v>0</v>
      </c>
    </row>
    <row r="34" spans="1:3" ht="15.75" thickBot="1" x14ac:dyDescent="0.3">
      <c r="A34" s="22"/>
      <c r="B34" s="21"/>
    </row>
    <row r="35" spans="1:3" ht="27" customHeight="1" thickBot="1" x14ac:dyDescent="0.3">
      <c r="A35" s="20" t="s">
        <v>3</v>
      </c>
      <c r="B35" s="7" t="s">
        <v>44</v>
      </c>
    </row>
    <row r="36" spans="1:3" ht="15" customHeight="1" x14ac:dyDescent="0.25">
      <c r="A36" s="19" t="s">
        <v>2</v>
      </c>
      <c r="B36" s="18"/>
    </row>
    <row r="37" spans="1:3" x14ac:dyDescent="0.25">
      <c r="A37" s="17"/>
      <c r="B37" s="16">
        <v>0</v>
      </c>
      <c r="C37" s="13"/>
    </row>
    <row r="38" spans="1:3" x14ac:dyDescent="0.25">
      <c r="A38" s="17"/>
      <c r="B38" s="16"/>
      <c r="C38" s="13"/>
    </row>
    <row r="39" spans="1:3" ht="15.75" thickBot="1" x14ac:dyDescent="0.3">
      <c r="A39" s="15"/>
      <c r="B39" s="14"/>
      <c r="C39" s="13"/>
    </row>
    <row r="40" spans="1:3" ht="15.75" thickBot="1" x14ac:dyDescent="0.3">
      <c r="A40" s="12" t="s">
        <v>1</v>
      </c>
      <c r="B40" s="11">
        <f>SUM(B39)</f>
        <v>0</v>
      </c>
    </row>
    <row r="41" spans="1:3" ht="15.75" thickBot="1" x14ac:dyDescent="0.3">
      <c r="A41" s="10"/>
      <c r="B41" s="9"/>
    </row>
    <row r="42" spans="1:3" ht="15.75" thickBot="1" x14ac:dyDescent="0.3">
      <c r="A42" s="8"/>
      <c r="B42" s="7" t="s">
        <v>44</v>
      </c>
    </row>
    <row r="43" spans="1:3" ht="15.75" thickBot="1" x14ac:dyDescent="0.3">
      <c r="A43" s="6" t="s">
        <v>45</v>
      </c>
      <c r="B43" s="5">
        <f>B18-B29-B33-B40</f>
        <v>0</v>
      </c>
    </row>
    <row r="44" spans="1:3" x14ac:dyDescent="0.25">
      <c r="A44" s="4"/>
      <c r="B44" s="4"/>
    </row>
    <row r="45" spans="1:3" x14ac:dyDescent="0.25">
      <c r="A45" s="3" t="s">
        <v>0</v>
      </c>
    </row>
    <row r="46" spans="1:3" x14ac:dyDescent="0.25">
      <c r="A46" s="84"/>
      <c r="B46" s="84"/>
    </row>
  </sheetData>
  <sheetProtection algorithmName="SHA-512" hashValue="ZconLJCB+fErs0Zz1jf1wPB743GZ9Ygp7my+hMit5gp24hYhvAhKJCU3pp5DPKstVmancBeAot0SjmajIVeJiA==" saltValue="L/afQ8RCOcMsrHW3To/Mng==" spinCount="100000" sheet="1" objects="1" scenarios="1"/>
  <mergeCells count="5">
    <mergeCell ref="A3:B3"/>
    <mergeCell ref="A2:B2"/>
    <mergeCell ref="A1:B1"/>
    <mergeCell ref="A4:B4"/>
    <mergeCell ref="A46:B46"/>
  </mergeCells>
  <printOptions horizontalCentered="1" verticalCentered="1"/>
  <pageMargins left="1.45" right="0" top="0.25" bottom="0.25" header="0" footer="0"/>
  <pageSetup scale="75" orientation="landscape"/>
  <rowBreaks count="2" manualBreakCount="2">
    <brk id="11" max="16383"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117"/>
  <sheetViews>
    <sheetView zoomScaleNormal="100" workbookViewId="0">
      <selection activeCell="B11" sqref="B11"/>
    </sheetView>
  </sheetViews>
  <sheetFormatPr defaultRowHeight="15" x14ac:dyDescent="0.25"/>
  <cols>
    <col min="1" max="1" width="30.140625" style="61" customWidth="1"/>
    <col min="2" max="2" width="24.7109375" style="61" customWidth="1"/>
    <col min="3" max="3" width="33.140625" style="61" bestFit="1" customWidth="1"/>
    <col min="4" max="16384" width="9.140625" style="61"/>
  </cols>
  <sheetData>
    <row r="1" spans="1:3" x14ac:dyDescent="0.25">
      <c r="A1" s="86" t="s">
        <v>41</v>
      </c>
      <c r="B1" s="86"/>
      <c r="C1" s="86"/>
    </row>
    <row r="2" spans="1:3" x14ac:dyDescent="0.25">
      <c r="A2" s="86" t="s">
        <v>40</v>
      </c>
      <c r="B2" s="86"/>
      <c r="C2" s="86"/>
    </row>
    <row r="3" spans="1:3" x14ac:dyDescent="0.25">
      <c r="A3" s="87" t="s">
        <v>43</v>
      </c>
      <c r="B3" s="87"/>
      <c r="C3" s="87"/>
    </row>
    <row r="4" spans="1:3" ht="15.75" thickBot="1" x14ac:dyDescent="0.3">
      <c r="A4" s="62"/>
    </row>
    <row r="5" spans="1:3" ht="15.75" thickBot="1" x14ac:dyDescent="0.3">
      <c r="A5" s="63" t="s">
        <v>39</v>
      </c>
      <c r="B5" s="88">
        <f>'Reserve Fund Summary &amp; Detail'!B7</f>
        <v>0</v>
      </c>
      <c r="C5" s="89"/>
    </row>
    <row r="6" spans="1:3" ht="15.75" thickBot="1" x14ac:dyDescent="0.3">
      <c r="A6" s="63" t="s">
        <v>14</v>
      </c>
      <c r="B6" s="88">
        <f>'Reserve Fund Summary &amp; Detail'!B8</f>
        <v>0</v>
      </c>
      <c r="C6" s="89"/>
    </row>
    <row r="7" spans="1:3" ht="15.75" thickBot="1" x14ac:dyDescent="0.3">
      <c r="A7" s="63" t="s">
        <v>13</v>
      </c>
      <c r="B7" s="88" t="str">
        <f>'Reserve Fund Summary &amp; Detail'!B9</f>
        <v>Student Government Reserve</v>
      </c>
      <c r="C7" s="89"/>
    </row>
    <row r="8" spans="1:3" x14ac:dyDescent="0.25">
      <c r="A8" s="63"/>
      <c r="B8" s="64"/>
      <c r="C8" s="64"/>
    </row>
    <row r="9" spans="1:3" ht="15.75" thickBot="1" x14ac:dyDescent="0.3">
      <c r="A9" s="63"/>
      <c r="B9" s="64"/>
      <c r="C9" s="64"/>
    </row>
    <row r="10" spans="1:3" ht="30.75" thickBot="1" x14ac:dyDescent="0.3">
      <c r="A10" s="65" t="s">
        <v>38</v>
      </c>
      <c r="B10" s="82" t="s">
        <v>47</v>
      </c>
      <c r="C10" s="65" t="s">
        <v>46</v>
      </c>
    </row>
    <row r="11" spans="1:3" ht="15.75" thickBot="1" x14ac:dyDescent="0.3">
      <c r="A11" s="66" t="s">
        <v>33</v>
      </c>
      <c r="B11" s="60">
        <v>0</v>
      </c>
      <c r="C11" s="52">
        <f>'Reserve Fund Summary &amp; Detail'!B18</f>
        <v>0</v>
      </c>
    </row>
    <row r="12" spans="1:3" ht="15.75" thickBot="1" x14ac:dyDescent="0.3">
      <c r="A12" s="67" t="s">
        <v>37</v>
      </c>
      <c r="B12" s="59">
        <f>SUM(B11:B11)</f>
        <v>0</v>
      </c>
      <c r="C12" s="58">
        <f>SUM(C11:C11)</f>
        <v>0</v>
      </c>
    </row>
    <row r="13" spans="1:3" ht="16.5" thickTop="1" thickBot="1" x14ac:dyDescent="0.3">
      <c r="A13" s="68"/>
      <c r="B13" s="69"/>
      <c r="C13" s="70"/>
    </row>
    <row r="14" spans="1:3" x14ac:dyDescent="0.25">
      <c r="A14" s="71" t="s">
        <v>31</v>
      </c>
      <c r="B14" s="57">
        <v>0</v>
      </c>
      <c r="C14" s="56">
        <f>'Reserve Fund Summary &amp; Detail'!B29</f>
        <v>0</v>
      </c>
    </row>
    <row r="15" spans="1:3" x14ac:dyDescent="0.25">
      <c r="A15" s="72" t="s">
        <v>36</v>
      </c>
      <c r="B15" s="55">
        <v>0</v>
      </c>
      <c r="C15" s="54">
        <f>'Reserve Fund Summary &amp; Detail'!B40</f>
        <v>0</v>
      </c>
    </row>
    <row r="16" spans="1:3" ht="15.75" thickBot="1" x14ac:dyDescent="0.3">
      <c r="A16" s="66" t="s">
        <v>35</v>
      </c>
      <c r="B16" s="53">
        <f>SUM(B14:B15)*0.028</f>
        <v>0</v>
      </c>
      <c r="C16" s="52">
        <f>'Reserve Fund Summary &amp; Detail'!B33</f>
        <v>0</v>
      </c>
    </row>
    <row r="17" spans="1:4" ht="15.75" thickBot="1" x14ac:dyDescent="0.3">
      <c r="A17" s="67" t="s">
        <v>34</v>
      </c>
      <c r="B17" s="51">
        <f>SUM(B14:B16)</f>
        <v>0</v>
      </c>
      <c r="C17" s="51">
        <f>SUM(C14:C16)</f>
        <v>0</v>
      </c>
    </row>
    <row r="18" spans="1:4" ht="15.75" thickTop="1" x14ac:dyDescent="0.25">
      <c r="A18" s="73"/>
    </row>
    <row r="19" spans="1:4" x14ac:dyDescent="0.25">
      <c r="A19" s="63" t="s">
        <v>33</v>
      </c>
      <c r="C19" s="74" t="s">
        <v>19</v>
      </c>
      <c r="D19" s="48">
        <f>C11</f>
        <v>0</v>
      </c>
    </row>
    <row r="20" spans="1:4" x14ac:dyDescent="0.25">
      <c r="A20" s="63" t="s">
        <v>32</v>
      </c>
    </row>
    <row r="21" spans="1:4" x14ac:dyDescent="0.25">
      <c r="A21" s="75"/>
    </row>
    <row r="22" spans="1:4" x14ac:dyDescent="0.25">
      <c r="A22" s="75"/>
    </row>
    <row r="23" spans="1:4" x14ac:dyDescent="0.25">
      <c r="A23" s="75"/>
    </row>
    <row r="24" spans="1:4" x14ac:dyDescent="0.25">
      <c r="A24" s="75"/>
    </row>
    <row r="25" spans="1:4" x14ac:dyDescent="0.25">
      <c r="A25" s="75"/>
    </row>
    <row r="26" spans="1:4" x14ac:dyDescent="0.25">
      <c r="A26" s="75"/>
    </row>
    <row r="27" spans="1:4" x14ac:dyDescent="0.25">
      <c r="A27" s="75"/>
    </row>
    <row r="28" spans="1:4" x14ac:dyDescent="0.25">
      <c r="A28" s="75"/>
    </row>
    <row r="29" spans="1:4" x14ac:dyDescent="0.25">
      <c r="A29" s="75"/>
    </row>
    <row r="30" spans="1:4" x14ac:dyDescent="0.25">
      <c r="A30" s="75"/>
    </row>
    <row r="31" spans="1:4" x14ac:dyDescent="0.25">
      <c r="A31" s="75"/>
    </row>
    <row r="32" spans="1:4" x14ac:dyDescent="0.25">
      <c r="A32" s="75"/>
    </row>
    <row r="33" spans="1:9" x14ac:dyDescent="0.25">
      <c r="A33" s="75"/>
    </row>
    <row r="34" spans="1:9" x14ac:dyDescent="0.25">
      <c r="A34" s="63" t="s">
        <v>31</v>
      </c>
    </row>
    <row r="35" spans="1:9" ht="15" customHeight="1" x14ac:dyDescent="0.25">
      <c r="A35" s="85" t="s">
        <v>30</v>
      </c>
      <c r="B35" s="85"/>
      <c r="C35" s="85"/>
      <c r="D35" s="85"/>
      <c r="E35" s="85"/>
      <c r="F35" s="85"/>
      <c r="G35" s="85"/>
    </row>
    <row r="36" spans="1:9" x14ac:dyDescent="0.25">
      <c r="A36" s="85"/>
      <c r="B36" s="85"/>
      <c r="C36" s="85"/>
      <c r="D36" s="85"/>
      <c r="E36" s="85"/>
      <c r="F36" s="85"/>
      <c r="G36" s="85"/>
    </row>
    <row r="37" spans="1:9" ht="15.75" thickBot="1" x14ac:dyDescent="0.3">
      <c r="A37" s="85"/>
      <c r="B37" s="85"/>
      <c r="C37" s="85"/>
      <c r="D37" s="85"/>
      <c r="E37" s="85"/>
      <c r="F37" s="85"/>
      <c r="G37" s="85"/>
    </row>
    <row r="38" spans="1:9" ht="30.75" thickBot="1" x14ac:dyDescent="0.3">
      <c r="A38" s="76" t="s">
        <v>29</v>
      </c>
      <c r="B38" s="77" t="s">
        <v>48</v>
      </c>
    </row>
    <row r="39" spans="1:9" ht="15.75" thickBot="1" x14ac:dyDescent="0.3">
      <c r="A39" s="78" t="s">
        <v>8</v>
      </c>
      <c r="B39" s="50">
        <f>'Reserve Fund Summary &amp; Detail'!B22</f>
        <v>0</v>
      </c>
      <c r="C39" s="63" t="s">
        <v>28</v>
      </c>
      <c r="I39" s="63"/>
    </row>
    <row r="40" spans="1:9" ht="15.75" thickBot="1" x14ac:dyDescent="0.3">
      <c r="A40" s="78" t="s">
        <v>7</v>
      </c>
      <c r="B40" s="50">
        <f>'Reserve Fund Summary &amp; Detail'!B23</f>
        <v>0</v>
      </c>
    </row>
    <row r="41" spans="1:9" ht="15.75" thickBot="1" x14ac:dyDescent="0.3">
      <c r="A41" s="78" t="s">
        <v>6</v>
      </c>
      <c r="B41" s="50">
        <f>'Reserve Fund Summary &amp; Detail'!B24</f>
        <v>0</v>
      </c>
    </row>
    <row r="42" spans="1:9" ht="15.75" thickBot="1" x14ac:dyDescent="0.3">
      <c r="A42" s="79" t="s">
        <v>27</v>
      </c>
      <c r="B42" s="49">
        <f>SUM('Reserve Fund Summary &amp; Detail'!B25:B28)</f>
        <v>0</v>
      </c>
    </row>
    <row r="43" spans="1:9" ht="15.75" thickBot="1" x14ac:dyDescent="0.3">
      <c r="A43" s="79" t="s">
        <v>26</v>
      </c>
      <c r="B43" s="49">
        <f>'Reserve Fund Summary &amp; Detail'!B29</f>
        <v>0</v>
      </c>
    </row>
    <row r="45" spans="1:9" x14ac:dyDescent="0.25">
      <c r="A45" s="80" t="s">
        <v>25</v>
      </c>
    </row>
    <row r="46" spans="1:9" x14ac:dyDescent="0.25">
      <c r="A46" s="63" t="s">
        <v>24</v>
      </c>
      <c r="C46" s="74" t="s">
        <v>19</v>
      </c>
      <c r="D46" s="48">
        <f>B39</f>
        <v>0</v>
      </c>
    </row>
    <row r="47" spans="1:9" x14ac:dyDescent="0.25">
      <c r="A47" s="63"/>
    </row>
    <row r="48" spans="1:9" x14ac:dyDescent="0.25">
      <c r="A48" s="63"/>
    </row>
    <row r="49" spans="1:4" x14ac:dyDescent="0.25">
      <c r="A49" s="63"/>
    </row>
    <row r="50" spans="1:4" x14ac:dyDescent="0.25">
      <c r="A50" s="63"/>
    </row>
    <row r="51" spans="1:4" x14ac:dyDescent="0.25">
      <c r="A51" s="63"/>
    </row>
    <row r="52" spans="1:4" x14ac:dyDescent="0.25">
      <c r="A52" s="63"/>
    </row>
    <row r="53" spans="1:4" x14ac:dyDescent="0.25">
      <c r="A53" s="63"/>
    </row>
    <row r="54" spans="1:4" x14ac:dyDescent="0.25">
      <c r="A54" s="63"/>
    </row>
    <row r="55" spans="1:4" x14ac:dyDescent="0.25">
      <c r="A55" s="63"/>
    </row>
    <row r="56" spans="1:4" x14ac:dyDescent="0.25">
      <c r="A56" s="75"/>
    </row>
    <row r="57" spans="1:4" x14ac:dyDescent="0.25">
      <c r="A57" s="75"/>
    </row>
    <row r="58" spans="1:4" x14ac:dyDescent="0.25">
      <c r="A58" s="75"/>
    </row>
    <row r="59" spans="1:4" x14ac:dyDescent="0.25">
      <c r="A59" s="75"/>
    </row>
    <row r="60" spans="1:4" x14ac:dyDescent="0.25">
      <c r="A60" s="75"/>
    </row>
    <row r="61" spans="1:4" x14ac:dyDescent="0.25">
      <c r="A61" s="63" t="s">
        <v>23</v>
      </c>
      <c r="C61" s="74" t="s">
        <v>19</v>
      </c>
      <c r="D61" s="48">
        <f>B40</f>
        <v>0</v>
      </c>
    </row>
    <row r="62" spans="1:4" x14ac:dyDescent="0.25">
      <c r="A62" s="63"/>
      <c r="C62" s="74"/>
      <c r="D62" s="81"/>
    </row>
    <row r="63" spans="1:4" x14ac:dyDescent="0.25">
      <c r="A63" s="63"/>
      <c r="C63" s="74"/>
      <c r="D63" s="81"/>
    </row>
    <row r="64" spans="1:4" x14ac:dyDescent="0.25">
      <c r="A64" s="63"/>
      <c r="C64" s="74"/>
      <c r="D64" s="81"/>
    </row>
    <row r="65" spans="1:4" x14ac:dyDescent="0.25">
      <c r="A65" s="63"/>
      <c r="C65" s="74"/>
      <c r="D65" s="81"/>
    </row>
    <row r="66" spans="1:4" x14ac:dyDescent="0.25">
      <c r="A66" s="63"/>
      <c r="C66" s="74"/>
      <c r="D66" s="81"/>
    </row>
    <row r="67" spans="1:4" x14ac:dyDescent="0.25">
      <c r="A67" s="63"/>
      <c r="C67" s="74"/>
      <c r="D67" s="81"/>
    </row>
    <row r="68" spans="1:4" x14ac:dyDescent="0.25">
      <c r="A68" s="63"/>
      <c r="C68" s="74"/>
      <c r="D68" s="81"/>
    </row>
    <row r="69" spans="1:4" x14ac:dyDescent="0.25">
      <c r="A69" s="63"/>
      <c r="C69" s="74"/>
      <c r="D69" s="81"/>
    </row>
    <row r="70" spans="1:4" x14ac:dyDescent="0.25">
      <c r="A70" s="63"/>
      <c r="C70" s="74"/>
      <c r="D70" s="81"/>
    </row>
    <row r="71" spans="1:4" x14ac:dyDescent="0.25">
      <c r="A71" s="75"/>
    </row>
    <row r="72" spans="1:4" x14ac:dyDescent="0.25">
      <c r="A72" s="75"/>
    </row>
    <row r="73" spans="1:4" x14ac:dyDescent="0.25">
      <c r="A73" s="75"/>
    </row>
    <row r="74" spans="1:4" x14ac:dyDescent="0.25">
      <c r="A74" s="75"/>
    </row>
    <row r="75" spans="1:4" x14ac:dyDescent="0.25">
      <c r="A75" s="75"/>
    </row>
    <row r="76" spans="1:4" x14ac:dyDescent="0.25">
      <c r="A76" s="75"/>
    </row>
    <row r="77" spans="1:4" x14ac:dyDescent="0.25">
      <c r="A77" s="75"/>
    </row>
    <row r="78" spans="1:4" x14ac:dyDescent="0.25">
      <c r="A78" s="75"/>
    </row>
    <row r="79" spans="1:4" x14ac:dyDescent="0.25">
      <c r="A79" s="63" t="s">
        <v>22</v>
      </c>
      <c r="C79" s="74" t="s">
        <v>19</v>
      </c>
      <c r="D79" s="48">
        <f>B41</f>
        <v>0</v>
      </c>
    </row>
    <row r="80" spans="1:4" x14ac:dyDescent="0.25">
      <c r="A80" s="63"/>
      <c r="C80" s="74"/>
      <c r="D80" s="48"/>
    </row>
    <row r="81" spans="1:4" x14ac:dyDescent="0.25">
      <c r="A81" s="63"/>
      <c r="C81" s="74"/>
      <c r="D81" s="48"/>
    </row>
    <row r="82" spans="1:4" x14ac:dyDescent="0.25">
      <c r="A82" s="63"/>
      <c r="C82" s="74"/>
      <c r="D82" s="48"/>
    </row>
    <row r="83" spans="1:4" x14ac:dyDescent="0.25">
      <c r="A83" s="63"/>
      <c r="C83" s="74"/>
      <c r="D83" s="48"/>
    </row>
    <row r="84" spans="1:4" x14ac:dyDescent="0.25">
      <c r="A84" s="63"/>
      <c r="C84" s="74"/>
      <c r="D84" s="48"/>
    </row>
    <row r="85" spans="1:4" x14ac:dyDescent="0.25">
      <c r="A85" s="63"/>
      <c r="C85" s="74"/>
      <c r="D85" s="81"/>
    </row>
    <row r="86" spans="1:4" x14ac:dyDescent="0.25">
      <c r="A86" s="63"/>
      <c r="C86" s="74"/>
      <c r="D86" s="81"/>
    </row>
    <row r="87" spans="1:4" x14ac:dyDescent="0.25">
      <c r="A87" s="63"/>
      <c r="C87" s="74"/>
      <c r="D87" s="81"/>
    </row>
    <row r="88" spans="1:4" x14ac:dyDescent="0.25">
      <c r="A88" s="63"/>
      <c r="C88" s="74"/>
      <c r="D88" s="81"/>
    </row>
    <row r="89" spans="1:4" x14ac:dyDescent="0.25">
      <c r="A89" s="63"/>
      <c r="C89" s="74"/>
      <c r="D89" s="81"/>
    </row>
    <row r="90" spans="1:4" x14ac:dyDescent="0.25">
      <c r="A90" s="63"/>
      <c r="C90" s="74"/>
      <c r="D90" s="81"/>
    </row>
    <row r="91" spans="1:4" x14ac:dyDescent="0.25">
      <c r="A91" s="63"/>
      <c r="C91" s="74"/>
      <c r="D91" s="81"/>
    </row>
    <row r="92" spans="1:4" x14ac:dyDescent="0.25">
      <c r="A92" s="63"/>
      <c r="C92" s="74"/>
      <c r="D92" s="81"/>
    </row>
    <row r="93" spans="1:4" x14ac:dyDescent="0.25">
      <c r="A93" s="63"/>
      <c r="C93" s="74"/>
      <c r="D93" s="81"/>
    </row>
    <row r="94" spans="1:4" x14ac:dyDescent="0.25">
      <c r="A94" s="75"/>
    </row>
    <row r="95" spans="1:4" x14ac:dyDescent="0.25">
      <c r="A95" s="63"/>
      <c r="C95" s="74"/>
      <c r="D95" s="48"/>
    </row>
    <row r="96" spans="1:4" x14ac:dyDescent="0.25">
      <c r="A96" s="63" t="s">
        <v>21</v>
      </c>
      <c r="C96" s="74" t="s">
        <v>19</v>
      </c>
      <c r="D96" s="48">
        <f>B42</f>
        <v>0</v>
      </c>
    </row>
    <row r="97" spans="1:4" x14ac:dyDescent="0.25">
      <c r="A97" s="63"/>
      <c r="C97" s="74"/>
      <c r="D97" s="48"/>
    </row>
    <row r="98" spans="1:4" x14ac:dyDescent="0.25">
      <c r="A98" s="63"/>
      <c r="C98" s="74"/>
      <c r="D98" s="48"/>
    </row>
    <row r="99" spans="1:4" x14ac:dyDescent="0.25">
      <c r="A99" s="63"/>
      <c r="C99" s="74"/>
      <c r="D99" s="48"/>
    </row>
    <row r="100" spans="1:4" x14ac:dyDescent="0.25">
      <c r="A100" s="63"/>
      <c r="C100" s="74"/>
      <c r="D100" s="48"/>
    </row>
    <row r="101" spans="1:4" x14ac:dyDescent="0.25">
      <c r="A101" s="63"/>
      <c r="C101" s="74"/>
      <c r="D101" s="81"/>
    </row>
    <row r="102" spans="1:4" x14ac:dyDescent="0.25">
      <c r="A102" s="63"/>
      <c r="C102" s="74"/>
      <c r="D102" s="81"/>
    </row>
    <row r="103" spans="1:4" x14ac:dyDescent="0.25">
      <c r="A103" s="63"/>
      <c r="C103" s="74"/>
      <c r="D103" s="81"/>
    </row>
    <row r="104" spans="1:4" x14ac:dyDescent="0.25">
      <c r="A104" s="63"/>
      <c r="C104" s="74"/>
      <c r="D104" s="81"/>
    </row>
    <row r="105" spans="1:4" x14ac:dyDescent="0.25">
      <c r="A105" s="63"/>
      <c r="C105" s="74"/>
      <c r="D105" s="81"/>
    </row>
    <row r="106" spans="1:4" x14ac:dyDescent="0.25">
      <c r="A106" s="63"/>
      <c r="C106" s="74"/>
      <c r="D106" s="81"/>
    </row>
    <row r="107" spans="1:4" x14ac:dyDescent="0.25">
      <c r="A107" s="63"/>
      <c r="C107" s="74"/>
      <c r="D107" s="81"/>
    </row>
    <row r="108" spans="1:4" x14ac:dyDescent="0.25">
      <c r="A108" s="63"/>
      <c r="C108" s="74"/>
      <c r="D108" s="81"/>
    </row>
    <row r="109" spans="1:4" x14ac:dyDescent="0.25">
      <c r="A109" s="63"/>
      <c r="C109" s="74"/>
      <c r="D109" s="81"/>
    </row>
    <row r="110" spans="1:4" x14ac:dyDescent="0.25">
      <c r="A110" s="63"/>
      <c r="C110" s="74"/>
      <c r="D110" s="81"/>
    </row>
    <row r="111" spans="1:4" x14ac:dyDescent="0.25">
      <c r="A111" s="63"/>
      <c r="C111" s="74"/>
      <c r="D111" s="81"/>
    </row>
    <row r="112" spans="1:4" x14ac:dyDescent="0.25">
      <c r="A112" s="63" t="s">
        <v>20</v>
      </c>
      <c r="C112" s="74" t="s">
        <v>19</v>
      </c>
      <c r="D112" s="48">
        <f>C15</f>
        <v>0</v>
      </c>
    </row>
    <row r="116" spans="1:8" x14ac:dyDescent="0.25">
      <c r="A116" s="75"/>
    </row>
    <row r="117" spans="1:8" x14ac:dyDescent="0.25">
      <c r="H117" s="63"/>
    </row>
  </sheetData>
  <sheetProtection algorithmName="SHA-512" hashValue="BvSo0A4rnj7JlmXz+JfSh0xjPlqedFQXPYZHeWWlNpXb5s0B4lFY5v2PT+dFxF16sYVm8v9Vc92na9rusxPVtg==" saltValue="yAkEfV3an/fkcHOeXeKIdg==" spinCount="100000" sheet="1" objects="1" scenarios="1"/>
  <mergeCells count="7">
    <mergeCell ref="A35:G37"/>
    <mergeCell ref="A1:C1"/>
    <mergeCell ref="A2:C2"/>
    <mergeCell ref="A3:C3"/>
    <mergeCell ref="B5:C5"/>
    <mergeCell ref="B6:C6"/>
    <mergeCell ref="B7:C7"/>
  </mergeCells>
  <hyperlinks>
    <hyperlink ref="B10" r:id="rId1" display="http://www.fau.edu/sg/pdf/2017-2018_Published_AS_Budget.pdf"/>
  </hyperlinks>
  <pageMargins left="0.7" right="0.7" top="0.75" bottom="0.75" header="0.3" footer="0.3"/>
  <pageSetup orientation="portrait" r:id="rId2"/>
  <ignoredErrors>
    <ignoredError sqref="B42"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Reserve Fund Summary &amp; Detail</vt:lpstr>
      <vt:lpstr>Supplemental Form - Reserve</vt:lpstr>
      <vt:lpstr>'Reserve Fund Summary &amp; 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Grecia Viera</dc:creator>
  <cp:lastModifiedBy>Grecia Viera</cp:lastModifiedBy>
  <dcterms:created xsi:type="dcterms:W3CDTF">2017-09-14T18:41:05Z</dcterms:created>
  <dcterms:modified xsi:type="dcterms:W3CDTF">2017-09-19T18:04:17Z</dcterms:modified>
</cp:coreProperties>
</file>