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uxiliary\Aux_Fees_Chargeback_Committee\Forms\"/>
    </mc:Choice>
  </mc:AlternateContent>
  <xr:revisionPtr revIDLastSave="0" documentId="13_ncr:1_{B76ADEDD-EED7-445C-AD51-F49097F1E3B3}" xr6:coauthVersionLast="47" xr6:coauthVersionMax="47" xr10:uidLastSave="{00000000-0000-0000-0000-000000000000}"/>
  <bookViews>
    <workbookView xWindow="28680" yWindow="-120" windowWidth="29040" windowHeight="17640" xr2:uid="{A403EC0F-5C57-4113-8156-69E14B6FFC86}"/>
  </bookViews>
  <sheets>
    <sheet name="Sheet 1" sheetId="1" r:id="rId1"/>
  </sheets>
  <definedNames>
    <definedName name="_xlnm.Print_Area" localSheetId="0">'Sheet 1'!$M$22:$M$23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1" l="1"/>
  <c r="H46" i="1"/>
  <c r="H47" i="1"/>
  <c r="H48" i="1"/>
  <c r="H44" i="1"/>
  <c r="H86" i="1" l="1"/>
  <c r="H82" i="1"/>
  <c r="H81" i="1"/>
  <c r="H80" i="1"/>
  <c r="H79" i="1"/>
  <c r="H78" i="1"/>
  <c r="H77" i="1"/>
  <c r="H60" i="1"/>
  <c r="H61" i="1"/>
  <c r="H62" i="1"/>
  <c r="H63" i="1"/>
  <c r="H59" i="1"/>
  <c r="H32" i="1"/>
  <c r="H33" i="1"/>
  <c r="H34" i="1"/>
  <c r="H35" i="1"/>
  <c r="H31" i="1"/>
  <c r="H21" i="1"/>
  <c r="H15" i="1"/>
  <c r="H16" i="1"/>
  <c r="H17" i="1"/>
  <c r="H18" i="1"/>
  <c r="C19" i="1"/>
  <c r="C24" i="1" s="1"/>
  <c r="D19" i="1"/>
  <c r="D24" i="1" s="1"/>
  <c r="H24" i="1" s="1"/>
  <c r="E19" i="1"/>
  <c r="E24" i="1" s="1"/>
  <c r="F19" i="1"/>
  <c r="F24" i="1" s="1"/>
  <c r="G19" i="1"/>
  <c r="G24" i="1" s="1"/>
  <c r="H19" i="1"/>
  <c r="C36" i="1"/>
  <c r="D36" i="1"/>
  <c r="H36" i="1" s="1"/>
  <c r="E36" i="1"/>
  <c r="F36" i="1"/>
  <c r="G36" i="1"/>
  <c r="C49" i="1"/>
  <c r="D49" i="1"/>
  <c r="E49" i="1"/>
  <c r="F49" i="1"/>
  <c r="H49" i="1" s="1"/>
  <c r="G49" i="1"/>
  <c r="C65" i="1"/>
  <c r="D65" i="1"/>
  <c r="H65" i="1" s="1"/>
  <c r="E65" i="1"/>
  <c r="F65" i="1"/>
  <c r="G65" i="1"/>
  <c r="F73" i="1" l="1"/>
  <c r="D73" i="1"/>
  <c r="C73" i="1"/>
  <c r="D87" i="1"/>
  <c r="D88" i="1"/>
  <c r="C87" i="1"/>
  <c r="C88" i="1"/>
  <c r="F87" i="1"/>
  <c r="F88" i="1"/>
  <c r="G73" i="1"/>
  <c r="E73" i="1"/>
  <c r="C93" i="1" l="1"/>
  <c r="C95" i="1" s="1"/>
  <c r="C98" i="1" s="1"/>
  <c r="H73" i="1"/>
  <c r="G88" i="1"/>
  <c r="G87" i="1"/>
  <c r="G93" i="1" s="1"/>
  <c r="G95" i="1" s="1"/>
  <c r="G98" i="1" s="1"/>
  <c r="C100" i="1"/>
  <c r="D13" i="1" s="1"/>
  <c r="E87" i="1"/>
  <c r="H87" i="1" s="1"/>
  <c r="E88" i="1"/>
  <c r="H88" i="1" s="1"/>
  <c r="F93" i="1"/>
  <c r="F95" i="1" s="1"/>
  <c r="F98" i="1" s="1"/>
  <c r="D93" i="1"/>
  <c r="D95" i="1" l="1"/>
  <c r="E93" i="1"/>
  <c r="H93" i="1" s="1"/>
  <c r="D100" i="1"/>
  <c r="E13" i="1" s="1"/>
  <c r="H13" i="1" s="1"/>
  <c r="D98" i="1" l="1"/>
  <c r="E95" i="1"/>
  <c r="H95" i="1" s="1"/>
  <c r="E98" i="1" l="1"/>
  <c r="H98" i="1" s="1"/>
  <c r="E100" i="1"/>
  <c r="F13" i="1" s="1"/>
  <c r="F100" i="1" s="1"/>
  <c r="G13" i="1" s="1"/>
  <c r="G100" i="1" s="1"/>
</calcChain>
</file>

<file path=xl/sharedStrings.xml><?xml version="1.0" encoding="utf-8"?>
<sst xmlns="http://schemas.openxmlformats.org/spreadsheetml/2006/main" count="60" uniqueCount="50">
  <si>
    <t>Should the Fund be in Deficit Position at Year End, What SmartTag Would Cover the Deficit?</t>
  </si>
  <si>
    <t>Fund Balance at End of Fiscal Year</t>
  </si>
  <si>
    <t>Annual Income (Loss)</t>
  </si>
  <si>
    <t>Total Expenses</t>
  </si>
  <si>
    <t xml:space="preserve">   Subtotal</t>
  </si>
  <si>
    <t>Capital Expenses</t>
  </si>
  <si>
    <t>Additional Overhead for Academic Affairs Units (3% )</t>
  </si>
  <si>
    <t>Auxiliary Overhead Fee (11.19% )</t>
  </si>
  <si>
    <t>Operating Expenses Enter Below</t>
  </si>
  <si>
    <t>MarketPlace $1.45 per transaction</t>
  </si>
  <si>
    <t xml:space="preserve">     OPS (7.65% Fringe Benefit)</t>
  </si>
  <si>
    <t xml:space="preserve">     SP (53% Fringe Benefit)</t>
  </si>
  <si>
    <t xml:space="preserve">     AMP (37.10% Fringe Benefit)</t>
  </si>
  <si>
    <t xml:space="preserve">     Faculty (30% Fringe Benefit)</t>
  </si>
  <si>
    <t>Salary and benefits</t>
  </si>
  <si>
    <t>Current Expenses:</t>
  </si>
  <si>
    <t>Subtotal Estimated Total Additional Costs</t>
  </si>
  <si>
    <t>Explanation:</t>
  </si>
  <si>
    <t>Line Items</t>
  </si>
  <si>
    <t>Increases (Decreases) in Costs Related to New (Eliminated) Products and Services:</t>
  </si>
  <si>
    <t>Line items</t>
  </si>
  <si>
    <t>Increases (Decreases) in Costs for Expanded (Contracted) Volume Changes:</t>
  </si>
  <si>
    <t>Increases (Decreases) in Costs of Existing Level of Products and Services:</t>
  </si>
  <si>
    <t>Planned Usage of Increase:</t>
  </si>
  <si>
    <t>Aug</t>
  </si>
  <si>
    <t>Jul</t>
  </si>
  <si>
    <t>Expenses:</t>
  </si>
  <si>
    <t>Total Revenue</t>
  </si>
  <si>
    <t>Current Revenue Projected/History</t>
  </si>
  <si>
    <t>Subtotal</t>
  </si>
  <si>
    <t>New Items/Services:</t>
  </si>
  <si>
    <t>Revenues:</t>
  </si>
  <si>
    <t>Fund Balance, Beginning of Fiscal Year</t>
  </si>
  <si>
    <t>FY25-26</t>
  </si>
  <si>
    <t>FY24-25</t>
  </si>
  <si>
    <t>FY23-24</t>
  </si>
  <si>
    <t>FY22-23</t>
  </si>
  <si>
    <t>FY21-22</t>
  </si>
  <si>
    <t>% Increase FY22-23 to FY23-24</t>
  </si>
  <si>
    <t>Projected</t>
  </si>
  <si>
    <t>Budget</t>
  </si>
  <si>
    <t>Actual</t>
  </si>
  <si>
    <t>Update 06/30/23</t>
  </si>
  <si>
    <t>Fund</t>
  </si>
  <si>
    <t>Cost Center</t>
  </si>
  <si>
    <t>SmartTag = NA if new</t>
  </si>
  <si>
    <t>Date of request</t>
  </si>
  <si>
    <t>Department/College</t>
  </si>
  <si>
    <t xml:space="preserve">Request New Auxiliary or Rate Change </t>
  </si>
  <si>
    <t>Auxiliary Fees and Charge Back Committee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</si>
</sst>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</numFmts>
  <fonts count="13" x14ac:knownFonts="1">
    <font>
      <sz val="10"/>
      <name val="Arial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sz val="11"/>
      <color theme="3" tint="0.89999084444715716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582CC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1" applyNumberFormat="0" applyFill="0" applyAlignment="0" applyProtection="0"/>
    <xf numFmtId="0" fontId="1" fillId="0" borderId="0" applyNumberFormat="0" applyFill="0" applyBorder="0" applyAlignment="0" applyProtection="0"/>
  </cellStyleXfs>
  <cellXfs count="103">
    <xf numFmtId="0" fontId="0" fillId="0" borderId="0" xfId="0"/>
    <xf numFmtId="0" fontId="0" fillId="0" borderId="0" xfId="0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4" fillId="2" borderId="4" xfId="0" applyFont="1" applyFill="1" applyBorder="1" applyAlignment="1">
      <alignment wrapText="1"/>
    </xf>
    <xf numFmtId="43" fontId="0" fillId="0" borderId="5" xfId="1" applyFont="1" applyBorder="1"/>
    <xf numFmtId="43" fontId="0" fillId="0" borderId="0" xfId="1" applyFont="1" applyBorder="1"/>
    <xf numFmtId="0" fontId="0" fillId="0" borderId="6" xfId="0" applyBorder="1"/>
    <xf numFmtId="0" fontId="4" fillId="0" borderId="0" xfId="0" applyFont="1"/>
    <xf numFmtId="164" fontId="4" fillId="3" borderId="5" xfId="1" applyNumberFormat="1" applyFont="1" applyFill="1" applyBorder="1"/>
    <xf numFmtId="164" fontId="4" fillId="3" borderId="0" xfId="1" applyNumberFormat="1" applyFont="1" applyFill="1" applyBorder="1"/>
    <xf numFmtId="0" fontId="4" fillId="3" borderId="6" xfId="0" applyFont="1" applyFill="1" applyBorder="1" applyAlignment="1">
      <alignment horizontal="right"/>
    </xf>
    <xf numFmtId="0" fontId="0" fillId="0" borderId="5" xfId="0" applyBorder="1"/>
    <xf numFmtId="0" fontId="6" fillId="0" borderId="0" xfId="0" applyFont="1" applyAlignment="1">
      <alignment horizontal="right"/>
    </xf>
    <xf numFmtId="0" fontId="7" fillId="0" borderId="5" xfId="0" applyFont="1" applyBorder="1"/>
    <xf numFmtId="0" fontId="7" fillId="0" borderId="0" xfId="0" applyFont="1"/>
    <xf numFmtId="0" fontId="7" fillId="0" borderId="6" xfId="0" applyFont="1" applyBorder="1"/>
    <xf numFmtId="10" fontId="6" fillId="3" borderId="5" xfId="3" applyNumberFormat="1" applyFont="1" applyFill="1" applyBorder="1" applyAlignment="1">
      <alignment horizontal="center"/>
    </xf>
    <xf numFmtId="164" fontId="6" fillId="3" borderId="0" xfId="1" applyNumberFormat="1" applyFont="1" applyFill="1" applyBorder="1"/>
    <xf numFmtId="0" fontId="6" fillId="3" borderId="6" xfId="0" applyFont="1" applyFill="1" applyBorder="1" applyAlignment="1">
      <alignment horizontal="right"/>
    </xf>
    <xf numFmtId="0" fontId="6" fillId="0" borderId="0" xfId="0" applyFont="1"/>
    <xf numFmtId="0" fontId="7" fillId="0" borderId="5" xfId="0" applyFont="1" applyBorder="1" applyAlignment="1">
      <alignment horizontal="center"/>
    </xf>
    <xf numFmtId="10" fontId="7" fillId="0" borderId="5" xfId="3" applyNumberFormat="1" applyFont="1" applyBorder="1" applyAlignment="1">
      <alignment horizontal="center"/>
    </xf>
    <xf numFmtId="164" fontId="6" fillId="0" borderId="0" xfId="1" applyNumberFormat="1" applyFont="1" applyFill="1" applyBorder="1"/>
    <xf numFmtId="0" fontId="6" fillId="0" borderId="6" xfId="0" applyFont="1" applyBorder="1" applyAlignment="1">
      <alignment horizontal="right"/>
    </xf>
    <xf numFmtId="164" fontId="7" fillId="0" borderId="0" xfId="1" applyNumberFormat="1" applyFont="1" applyBorder="1"/>
    <xf numFmtId="164" fontId="7" fillId="0" borderId="0" xfId="1" applyNumberFormat="1" applyFont="1" applyFill="1" applyBorder="1"/>
    <xf numFmtId="0" fontId="6" fillId="0" borderId="6" xfId="0" applyFont="1" applyBorder="1"/>
    <xf numFmtId="0" fontId="6" fillId="4" borderId="6" xfId="0" applyFont="1" applyFill="1" applyBorder="1"/>
    <xf numFmtId="0" fontId="3" fillId="0" borderId="6" xfId="0" applyFont="1" applyBorder="1"/>
    <xf numFmtId="0" fontId="8" fillId="0" borderId="0" xfId="0" applyFont="1"/>
    <xf numFmtId="0" fontId="7" fillId="0" borderId="0" xfId="0" applyFont="1" applyAlignment="1">
      <alignment horizontal="right"/>
    </xf>
    <xf numFmtId="43" fontId="7" fillId="0" borderId="0" xfId="1" applyFont="1" applyFill="1" applyBorder="1"/>
    <xf numFmtId="165" fontId="7" fillId="0" borderId="5" xfId="3" applyNumberFormat="1" applyFont="1" applyBorder="1" applyAlignment="1">
      <alignment horizontal="center"/>
    </xf>
    <xf numFmtId="3" fontId="7" fillId="0" borderId="0" xfId="2" applyNumberFormat="1" applyFont="1" applyBorder="1"/>
    <xf numFmtId="43" fontId="7" fillId="0" borderId="0" xfId="1" applyFont="1" applyBorder="1"/>
    <xf numFmtId="0" fontId="6" fillId="0" borderId="6" xfId="0" applyFont="1" applyBorder="1" applyAlignment="1">
      <alignment wrapText="1"/>
    </xf>
    <xf numFmtId="165" fontId="6" fillId="0" borderId="5" xfId="3" applyNumberFormat="1" applyFont="1" applyBorder="1" applyAlignment="1">
      <alignment horizontal="center"/>
    </xf>
    <xf numFmtId="3" fontId="6" fillId="0" borderId="0" xfId="2" applyNumberFormat="1" applyFont="1" applyFill="1" applyBorder="1"/>
    <xf numFmtId="44" fontId="7" fillId="0" borderId="0" xfId="2" applyFont="1" applyBorder="1"/>
    <xf numFmtId="3" fontId="7" fillId="0" borderId="0" xfId="2" applyNumberFormat="1" applyFont="1" applyFill="1" applyBorder="1"/>
    <xf numFmtId="0" fontId="6" fillId="0" borderId="0" xfId="0" applyFont="1" applyAlignment="1">
      <alignment horizontal="center"/>
    </xf>
    <xf numFmtId="0" fontId="9" fillId="5" borderId="5" xfId="5" applyNumberFormat="1" applyFont="1" applyFill="1" applyBorder="1" applyAlignment="1">
      <alignment horizontal="left" vertical="center" indent="1"/>
    </xf>
    <xf numFmtId="0" fontId="9" fillId="5" borderId="0" xfId="5" applyNumberFormat="1" applyFont="1" applyFill="1" applyBorder="1" applyAlignment="1">
      <alignment horizontal="left" vertical="center" indent="1"/>
    </xf>
    <xf numFmtId="0" fontId="6" fillId="5" borderId="6" xfId="5" applyNumberFormat="1" applyFont="1" applyFill="1" applyBorder="1" applyAlignment="1">
      <alignment horizontal="left" vertical="center" indent="1"/>
    </xf>
    <xf numFmtId="164" fontId="10" fillId="6" borderId="5" xfId="1" applyNumberFormat="1" applyFont="1" applyFill="1" applyBorder="1"/>
    <xf numFmtId="164" fontId="10" fillId="6" borderId="0" xfId="1" applyNumberFormat="1" applyFont="1" applyFill="1" applyBorder="1"/>
    <xf numFmtId="0" fontId="10" fillId="6" borderId="6" xfId="0" applyFont="1" applyFill="1" applyBorder="1" applyAlignment="1">
      <alignment horizontal="left" indent="2"/>
    </xf>
    <xf numFmtId="164" fontId="7" fillId="0" borderId="0" xfId="1" applyNumberFormat="1" applyFont="1" applyBorder="1" applyAlignment="1">
      <alignment horizontal="left" vertical="center" indent="1"/>
    </xf>
    <xf numFmtId="0" fontId="7" fillId="0" borderId="6" xfId="5" applyNumberFormat="1" applyFont="1" applyBorder="1" applyAlignment="1">
      <alignment horizontal="left" vertical="center" indent="1"/>
    </xf>
    <xf numFmtId="0" fontId="6" fillId="4" borderId="6" xfId="5" applyNumberFormat="1" applyFont="1" applyFill="1" applyBorder="1" applyAlignment="1">
      <alignment horizontal="left" vertical="center" indent="1"/>
    </xf>
    <xf numFmtId="0" fontId="6" fillId="0" borderId="6" xfId="5" applyNumberFormat="1" applyFont="1" applyBorder="1" applyAlignment="1">
      <alignment horizontal="right" vertical="center" indent="1"/>
    </xf>
    <xf numFmtId="0" fontId="7" fillId="0" borderId="0" xfId="5" applyNumberFormat="1" applyFont="1" applyBorder="1" applyAlignment="1">
      <alignment horizontal="left" vertical="center" indent="1"/>
    </xf>
    <xf numFmtId="0" fontId="6" fillId="0" borderId="6" xfId="5" applyNumberFormat="1" applyFont="1" applyBorder="1" applyAlignment="1">
      <alignment horizontal="left" vertical="center" indent="1"/>
    </xf>
    <xf numFmtId="164" fontId="6" fillId="0" borderId="0" xfId="1" applyNumberFormat="1" applyFont="1" applyFill="1" applyBorder="1" applyAlignment="1">
      <alignment horizontal="center" vertical="center"/>
    </xf>
    <xf numFmtId="166" fontId="2" fillId="7" borderId="0" xfId="4" applyNumberFormat="1" applyFont="1" applyFill="1" applyBorder="1" applyAlignment="1">
      <alignment horizontal="center" vertical="center"/>
    </xf>
    <xf numFmtId="166" fontId="2" fillId="7" borderId="11" xfId="4" applyNumberFormat="1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0" xfId="0" applyFont="1" applyAlignment="1">
      <alignment horizontal="center"/>
    </xf>
    <xf numFmtId="0" fontId="0" fillId="8" borderId="0" xfId="0" applyFill="1"/>
    <xf numFmtId="0" fontId="7" fillId="8" borderId="0" xfId="0" applyFont="1" applyFill="1" applyAlignment="1">
      <alignment horizontal="center"/>
    </xf>
    <xf numFmtId="0" fontId="7" fillId="8" borderId="0" xfId="0" applyFont="1" applyFill="1"/>
    <xf numFmtId="0" fontId="6" fillId="7" borderId="16" xfId="0" applyFont="1" applyFill="1" applyBorder="1"/>
    <xf numFmtId="0" fontId="6" fillId="7" borderId="19" xfId="0" applyFont="1" applyFill="1" applyBorder="1"/>
    <xf numFmtId="0" fontId="6" fillId="7" borderId="23" xfId="0" applyFont="1" applyFill="1" applyBorder="1"/>
    <xf numFmtId="0" fontId="6" fillId="10" borderId="6" xfId="0" applyFont="1" applyFill="1" applyBorder="1" applyAlignment="1">
      <alignment horizontal="right"/>
    </xf>
    <xf numFmtId="164" fontId="6" fillId="10" borderId="0" xfId="1" applyNumberFormat="1" applyFont="1" applyFill="1" applyBorder="1"/>
    <xf numFmtId="10" fontId="6" fillId="10" borderId="5" xfId="3" applyNumberFormat="1" applyFont="1" applyFill="1" applyBorder="1" applyAlignment="1">
      <alignment horizontal="center"/>
    </xf>
    <xf numFmtId="0" fontId="6" fillId="0" borderId="12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12" fillId="0" borderId="0" xfId="0" applyFont="1" applyAlignment="1">
      <alignment horizontal="center"/>
    </xf>
    <xf numFmtId="0" fontId="7" fillId="9" borderId="22" xfId="0" applyFont="1" applyFill="1" applyBorder="1" applyAlignment="1">
      <alignment horizontal="center"/>
    </xf>
    <xf numFmtId="0" fontId="7" fillId="9" borderId="21" xfId="0" applyFont="1" applyFill="1" applyBorder="1" applyAlignment="1">
      <alignment horizontal="center"/>
    </xf>
    <xf numFmtId="0" fontId="7" fillId="9" borderId="20" xfId="0" applyFont="1" applyFill="1" applyBorder="1" applyAlignment="1">
      <alignment horizontal="center"/>
    </xf>
    <xf numFmtId="14" fontId="7" fillId="9" borderId="18" xfId="0" applyNumberFormat="1" applyFont="1" applyFill="1" applyBorder="1" applyAlignment="1">
      <alignment horizontal="center"/>
    </xf>
    <xf numFmtId="14" fontId="7" fillId="9" borderId="0" xfId="0" applyNumberFormat="1" applyFont="1" applyFill="1" applyAlignment="1">
      <alignment horizontal="center"/>
    </xf>
    <xf numFmtId="14" fontId="7" fillId="9" borderId="17" xfId="0" applyNumberFormat="1" applyFont="1" applyFill="1" applyBorder="1" applyAlignment="1">
      <alignment horizontal="center"/>
    </xf>
    <xf numFmtId="0" fontId="7" fillId="9" borderId="18" xfId="0" applyFont="1" applyFill="1" applyBorder="1" applyAlignment="1">
      <alignment horizontal="center"/>
    </xf>
    <xf numFmtId="0" fontId="7" fillId="9" borderId="0" xfId="0" applyFont="1" applyFill="1" applyAlignment="1">
      <alignment horizontal="center"/>
    </xf>
    <xf numFmtId="0" fontId="7" fillId="9" borderId="17" xfId="0" applyFont="1" applyFill="1" applyBorder="1" applyAlignment="1">
      <alignment horizontal="center"/>
    </xf>
    <xf numFmtId="0" fontId="7" fillId="9" borderId="15" xfId="0" applyFont="1" applyFill="1" applyBorder="1" applyAlignment="1">
      <alignment horizontal="center"/>
    </xf>
    <xf numFmtId="0" fontId="7" fillId="9" borderId="14" xfId="0" applyFont="1" applyFill="1" applyBorder="1" applyAlignment="1">
      <alignment horizontal="center"/>
    </xf>
    <xf numFmtId="0" fontId="7" fillId="9" borderId="13" xfId="0" applyFont="1" applyFill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2" fillId="7" borderId="10" xfId="0" applyFont="1" applyFill="1" applyBorder="1" applyAlignment="1">
      <alignment horizontal="center" wrapText="1"/>
    </xf>
    <xf numFmtId="0" fontId="2" fillId="7" borderId="5" xfId="0" applyFont="1" applyFill="1" applyBorder="1" applyAlignment="1">
      <alignment horizontal="center" wrapText="1"/>
    </xf>
    <xf numFmtId="10" fontId="7" fillId="0" borderId="5" xfId="3" applyNumberFormat="1" applyFont="1" applyFill="1" applyBorder="1" applyAlignment="1">
      <alignment horizontal="center"/>
    </xf>
  </cellXfs>
  <cellStyles count="6">
    <cellStyle name="Comma" xfId="1" builtinId="3"/>
    <cellStyle name="Currency" xfId="2" builtinId="4"/>
    <cellStyle name="Heading 3" xfId="4" builtinId="18"/>
    <cellStyle name="Heading 4" xfId="5" builtinId="19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C58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3CFBF-8A93-45F9-8ECE-C1ABF40772DA}">
  <sheetPr>
    <pageSetUpPr fitToPage="1"/>
  </sheetPr>
  <dimension ref="A1:J102"/>
  <sheetViews>
    <sheetView tabSelected="1" zoomScaleNormal="100" workbookViewId="0">
      <selection activeCell="J14" sqref="J14"/>
    </sheetView>
  </sheetViews>
  <sheetFormatPr defaultRowHeight="12.75" x14ac:dyDescent="0.2"/>
  <cols>
    <col min="1" max="1" width="4.28515625" customWidth="1"/>
    <col min="2" max="2" width="49" bestFit="1" customWidth="1"/>
    <col min="3" max="3" width="10.5703125" customWidth="1"/>
    <col min="4" max="7" width="11" bestFit="1" customWidth="1"/>
    <col min="8" max="8" width="17.85546875" customWidth="1"/>
    <col min="9" max="9" width="13.5703125" style="1" customWidth="1"/>
  </cols>
  <sheetData>
    <row r="1" spans="1:10" ht="15.75" x14ac:dyDescent="0.25">
      <c r="A1" s="86" t="s">
        <v>49</v>
      </c>
      <c r="B1" s="86"/>
      <c r="C1" s="86"/>
      <c r="D1" s="86"/>
      <c r="E1" s="86"/>
      <c r="F1" s="86"/>
      <c r="G1" s="86"/>
      <c r="H1" s="86"/>
      <c r="I1" s="86"/>
    </row>
    <row r="2" spans="1:10" ht="15.75" x14ac:dyDescent="0.25">
      <c r="A2" s="86" t="s">
        <v>48</v>
      </c>
      <c r="B2" s="86"/>
      <c r="C2" s="86"/>
      <c r="D2" s="86"/>
      <c r="E2" s="86"/>
      <c r="F2" s="86"/>
      <c r="G2" s="86"/>
      <c r="H2" s="86"/>
      <c r="I2" s="86"/>
    </row>
    <row r="3" spans="1:10" ht="8.1" customHeight="1" x14ac:dyDescent="0.25">
      <c r="A3" s="15"/>
      <c r="B3" s="15"/>
      <c r="C3" s="15"/>
      <c r="D3" s="15"/>
      <c r="E3" s="15"/>
      <c r="F3" s="15"/>
      <c r="G3" s="15"/>
      <c r="H3" s="15"/>
      <c r="I3" s="58"/>
    </row>
    <row r="4" spans="1:10" ht="15" x14ac:dyDescent="0.25">
      <c r="A4" s="20"/>
      <c r="B4" s="64" t="s">
        <v>47</v>
      </c>
      <c r="C4" s="87"/>
      <c r="D4" s="88"/>
      <c r="E4" s="89"/>
      <c r="F4" s="15"/>
      <c r="G4" s="15"/>
      <c r="H4" s="15"/>
      <c r="I4" s="58"/>
    </row>
    <row r="5" spans="1:10" ht="15" x14ac:dyDescent="0.25">
      <c r="A5" s="20"/>
      <c r="B5" s="63" t="s">
        <v>46</v>
      </c>
      <c r="C5" s="90"/>
      <c r="D5" s="91"/>
      <c r="E5" s="92"/>
      <c r="F5" s="15"/>
      <c r="G5" s="15"/>
      <c r="H5" s="15"/>
      <c r="I5" s="58"/>
    </row>
    <row r="6" spans="1:10" ht="15" x14ac:dyDescent="0.25">
      <c r="A6" s="20"/>
      <c r="B6" s="63" t="s">
        <v>45</v>
      </c>
      <c r="C6" s="93"/>
      <c r="D6" s="94"/>
      <c r="E6" s="95"/>
      <c r="F6" s="15"/>
      <c r="G6" s="15"/>
      <c r="H6" s="15"/>
      <c r="I6" s="58"/>
    </row>
    <row r="7" spans="1:10" ht="15" x14ac:dyDescent="0.25">
      <c r="A7" s="20"/>
      <c r="B7" s="63" t="s">
        <v>44</v>
      </c>
      <c r="C7" s="93"/>
      <c r="D7" s="94"/>
      <c r="E7" s="95"/>
      <c r="F7" s="15"/>
      <c r="G7" s="15"/>
      <c r="H7" s="15"/>
      <c r="I7" s="58"/>
    </row>
    <row r="8" spans="1:10" ht="15" x14ac:dyDescent="0.25">
      <c r="A8" s="20"/>
      <c r="B8" s="62" t="s">
        <v>43</v>
      </c>
      <c r="C8" s="96"/>
      <c r="D8" s="97"/>
      <c r="E8" s="98"/>
      <c r="F8" s="15"/>
      <c r="G8" s="15"/>
      <c r="H8" s="61"/>
      <c r="I8" s="60" t="s">
        <v>42</v>
      </c>
      <c r="J8" s="59"/>
    </row>
    <row r="9" spans="1:10" ht="10.9" customHeight="1" x14ac:dyDescent="0.25">
      <c r="A9" s="15"/>
      <c r="B9" s="15"/>
      <c r="C9" s="58"/>
      <c r="D9" s="58"/>
      <c r="E9" s="58"/>
      <c r="F9" s="58"/>
      <c r="G9" s="58"/>
      <c r="H9" s="58"/>
      <c r="I9" s="58"/>
    </row>
    <row r="10" spans="1:10" ht="11.65" customHeight="1" thickBot="1" x14ac:dyDescent="0.35">
      <c r="A10" s="15"/>
      <c r="B10" s="15"/>
      <c r="C10" s="99"/>
      <c r="D10" s="99"/>
      <c r="E10" s="99"/>
      <c r="F10" s="58"/>
      <c r="G10" s="58"/>
      <c r="H10" s="58"/>
      <c r="I10" s="58"/>
    </row>
    <row r="11" spans="1:10" ht="15" x14ac:dyDescent="0.25">
      <c r="A11" s="15"/>
      <c r="B11" s="57"/>
      <c r="C11" s="56" t="s">
        <v>41</v>
      </c>
      <c r="D11" s="56" t="s">
        <v>41</v>
      </c>
      <c r="E11" s="56" t="s">
        <v>40</v>
      </c>
      <c r="F11" s="56" t="s">
        <v>39</v>
      </c>
      <c r="G11" s="56" t="s">
        <v>39</v>
      </c>
      <c r="H11" s="100" t="s">
        <v>38</v>
      </c>
      <c r="I11"/>
    </row>
    <row r="12" spans="1:10" ht="25.9" customHeight="1" x14ac:dyDescent="0.25">
      <c r="A12" s="15"/>
      <c r="B12" s="16"/>
      <c r="C12" s="55" t="s">
        <v>37</v>
      </c>
      <c r="D12" s="55" t="s">
        <v>36</v>
      </c>
      <c r="E12" s="55" t="s">
        <v>35</v>
      </c>
      <c r="F12" s="55" t="s">
        <v>34</v>
      </c>
      <c r="G12" s="55" t="s">
        <v>33</v>
      </c>
      <c r="H12" s="101"/>
      <c r="I12"/>
    </row>
    <row r="13" spans="1:10" ht="15" x14ac:dyDescent="0.25">
      <c r="A13" s="15"/>
      <c r="B13" s="27" t="s">
        <v>32</v>
      </c>
      <c r="C13" s="54"/>
      <c r="D13" s="54">
        <f>C100</f>
        <v>0</v>
      </c>
      <c r="E13" s="54">
        <f>D100</f>
        <v>0</v>
      </c>
      <c r="F13" s="54">
        <f>E100</f>
        <v>0</v>
      </c>
      <c r="G13" s="54">
        <f>F100</f>
        <v>0</v>
      </c>
      <c r="H13" s="22" t="str">
        <f>IFERROR((D13-E13)/E13,"")</f>
        <v/>
      </c>
      <c r="I13"/>
    </row>
    <row r="14" spans="1:10" ht="15" x14ac:dyDescent="0.25">
      <c r="A14" s="15"/>
      <c r="B14" s="44" t="s">
        <v>31</v>
      </c>
      <c r="C14" s="43"/>
      <c r="D14" s="43" t="s">
        <v>25</v>
      </c>
      <c r="E14" s="43"/>
      <c r="F14" s="43"/>
      <c r="G14" s="43"/>
      <c r="H14" s="42" t="s">
        <v>24</v>
      </c>
      <c r="I14"/>
    </row>
    <row r="15" spans="1:10" ht="15" x14ac:dyDescent="0.25">
      <c r="A15" s="31"/>
      <c r="B15" s="53" t="s">
        <v>30</v>
      </c>
      <c r="C15" s="52"/>
      <c r="D15" s="52"/>
      <c r="E15" s="52"/>
      <c r="F15" s="52"/>
      <c r="G15" s="52"/>
      <c r="H15" s="22" t="str">
        <f>IFERROR((D15-E15)/E15,"")</f>
        <v/>
      </c>
      <c r="I15"/>
    </row>
    <row r="16" spans="1:10" ht="15" x14ac:dyDescent="0.25">
      <c r="A16" s="31"/>
      <c r="B16" s="49"/>
      <c r="C16" s="48"/>
      <c r="D16" s="48"/>
      <c r="E16" s="48"/>
      <c r="F16" s="48"/>
      <c r="G16" s="48"/>
      <c r="H16" s="22" t="str">
        <f>IFERROR((D16-E16)/E16,"")</f>
        <v/>
      </c>
      <c r="I16"/>
    </row>
    <row r="17" spans="1:9" ht="15" x14ac:dyDescent="0.25">
      <c r="A17" s="31"/>
      <c r="B17" s="49"/>
      <c r="C17" s="48"/>
      <c r="D17" s="48"/>
      <c r="E17" s="48"/>
      <c r="F17" s="48"/>
      <c r="G17" s="48"/>
      <c r="H17" s="22" t="str">
        <f>IFERROR((D17-E17)/E17,"")</f>
        <v/>
      </c>
      <c r="I17"/>
    </row>
    <row r="18" spans="1:9" ht="15" x14ac:dyDescent="0.25">
      <c r="A18" s="31"/>
      <c r="B18" s="49"/>
      <c r="C18" s="48"/>
      <c r="D18" s="48"/>
      <c r="E18" s="48"/>
      <c r="F18" s="48"/>
      <c r="G18" s="48"/>
      <c r="H18" s="22" t="str">
        <f>IFERROR((D18-E18)/E18,"")</f>
        <v/>
      </c>
      <c r="I18"/>
    </row>
    <row r="19" spans="1:9" ht="15" x14ac:dyDescent="0.25">
      <c r="A19" s="15"/>
      <c r="B19" s="51" t="s">
        <v>29</v>
      </c>
      <c r="C19" s="48">
        <f>SUM(C15:C18)</f>
        <v>0</v>
      </c>
      <c r="D19" s="48">
        <f>SUM(D15:D18)</f>
        <v>0</v>
      </c>
      <c r="E19" s="48">
        <f>SUM(E15:E18)</f>
        <v>0</v>
      </c>
      <c r="F19" s="48">
        <f>SUM(F15:F18)</f>
        <v>0</v>
      </c>
      <c r="G19" s="48">
        <f>SUM(G15:G18)</f>
        <v>0</v>
      </c>
      <c r="H19" s="22" t="str">
        <f>IFERROR((D19-E19)/E19,"")</f>
        <v/>
      </c>
      <c r="I19"/>
    </row>
    <row r="20" spans="1:9" ht="15" x14ac:dyDescent="0.25">
      <c r="A20" s="15"/>
      <c r="B20" s="49"/>
      <c r="C20" s="48"/>
      <c r="D20" s="48"/>
      <c r="E20" s="48"/>
      <c r="F20" s="48"/>
      <c r="G20" s="48"/>
      <c r="H20" s="21"/>
      <c r="I20"/>
    </row>
    <row r="21" spans="1:9" ht="15" x14ac:dyDescent="0.25">
      <c r="A21" s="15"/>
      <c r="B21" s="50" t="s">
        <v>28</v>
      </c>
      <c r="C21" s="48"/>
      <c r="D21" s="48"/>
      <c r="E21" s="48"/>
      <c r="F21" s="48"/>
      <c r="G21" s="48"/>
      <c r="H21" s="22" t="str">
        <f>IFERROR((F21-C21)/C21,"")</f>
        <v/>
      </c>
      <c r="I21"/>
    </row>
    <row r="22" spans="1:9" ht="15" x14ac:dyDescent="0.25">
      <c r="A22" s="31"/>
      <c r="B22" s="49"/>
      <c r="C22" s="48"/>
      <c r="D22" s="48"/>
      <c r="E22" s="48"/>
      <c r="F22" s="48"/>
      <c r="G22" s="48"/>
      <c r="H22" s="33"/>
      <c r="I22"/>
    </row>
    <row r="23" spans="1:9" ht="15" x14ac:dyDescent="0.25">
      <c r="A23" s="31"/>
      <c r="B23" s="16"/>
      <c r="C23" s="25"/>
      <c r="D23" s="25"/>
      <c r="E23" s="25"/>
      <c r="F23" s="25"/>
      <c r="G23" s="25"/>
      <c r="H23" s="21"/>
      <c r="I23"/>
    </row>
    <row r="24" spans="1:9" s="8" customFormat="1" ht="15" x14ac:dyDescent="0.25">
      <c r="A24" s="13"/>
      <c r="B24" s="47" t="s">
        <v>27</v>
      </c>
      <c r="C24" s="46">
        <f>SUM(C19:C23)</f>
        <v>0</v>
      </c>
      <c r="D24" s="46">
        <f>SUM(D19:D23)</f>
        <v>0</v>
      </c>
      <c r="E24" s="46">
        <f>SUM(E19:E23)</f>
        <v>0</v>
      </c>
      <c r="F24" s="46">
        <f>SUM(F19:F23)</f>
        <v>0</v>
      </c>
      <c r="G24" s="46">
        <f>SUM(G19:G23)</f>
        <v>0</v>
      </c>
      <c r="H24" s="45" t="str">
        <f>IFERROR((D24-E24)/E24,"")</f>
        <v/>
      </c>
    </row>
    <row r="25" spans="1:9" ht="15" x14ac:dyDescent="0.25">
      <c r="A25" s="31"/>
      <c r="B25" s="16"/>
      <c r="C25" s="15"/>
      <c r="D25" s="15"/>
      <c r="E25" s="15"/>
      <c r="F25" s="15"/>
      <c r="G25" s="15"/>
      <c r="H25" s="21"/>
      <c r="I25"/>
    </row>
    <row r="26" spans="1:9" ht="15" x14ac:dyDescent="0.25">
      <c r="A26" s="15"/>
      <c r="B26" s="44" t="s">
        <v>26</v>
      </c>
      <c r="C26" s="43"/>
      <c r="D26" s="43" t="s">
        <v>25</v>
      </c>
      <c r="E26" s="43"/>
      <c r="F26" s="43"/>
      <c r="G26" s="43"/>
      <c r="H26" s="42" t="s">
        <v>24</v>
      </c>
      <c r="I26"/>
    </row>
    <row r="27" spans="1:9" ht="15" x14ac:dyDescent="0.25">
      <c r="A27" s="41"/>
      <c r="B27" s="27" t="s">
        <v>23</v>
      </c>
      <c r="C27" s="15"/>
      <c r="D27" s="15"/>
      <c r="E27" s="15"/>
      <c r="F27" s="15"/>
      <c r="G27" s="15"/>
      <c r="H27" s="21"/>
      <c r="I27"/>
    </row>
    <row r="28" spans="1:9" ht="15" x14ac:dyDescent="0.25">
      <c r="A28" s="15"/>
      <c r="B28" s="16"/>
      <c r="C28" s="15"/>
      <c r="D28" s="15"/>
      <c r="E28" s="15"/>
      <c r="F28" s="15"/>
      <c r="G28" s="15"/>
      <c r="H28" s="21"/>
      <c r="I28"/>
    </row>
    <row r="29" spans="1:9" ht="30" x14ac:dyDescent="0.25">
      <c r="A29" s="31"/>
      <c r="B29" s="36" t="s">
        <v>22</v>
      </c>
      <c r="C29" s="15"/>
      <c r="D29" s="15"/>
      <c r="E29" s="15"/>
      <c r="F29" s="15"/>
      <c r="G29" s="15"/>
      <c r="H29" s="21"/>
      <c r="I29"/>
    </row>
    <row r="30" spans="1:9" ht="15" x14ac:dyDescent="0.25">
      <c r="A30" s="15"/>
      <c r="B30" s="16"/>
      <c r="C30" s="39"/>
      <c r="D30" s="39"/>
      <c r="E30" s="39"/>
      <c r="F30" s="39"/>
      <c r="G30" s="39"/>
      <c r="H30" s="21"/>
      <c r="I30"/>
    </row>
    <row r="31" spans="1:9" ht="15" x14ac:dyDescent="0.25">
      <c r="A31" s="15"/>
      <c r="B31" s="16" t="s">
        <v>20</v>
      </c>
      <c r="C31" s="34"/>
      <c r="D31" s="34"/>
      <c r="E31" s="34"/>
      <c r="F31" s="34"/>
      <c r="G31" s="34"/>
      <c r="H31" s="22" t="str">
        <f>IFERROR((D31-E31)/E31,"")</f>
        <v/>
      </c>
      <c r="I31"/>
    </row>
    <row r="32" spans="1:9" ht="15" x14ac:dyDescent="0.25">
      <c r="A32" s="15"/>
      <c r="B32" s="16"/>
      <c r="C32" s="40"/>
      <c r="D32" s="40"/>
      <c r="E32" s="40"/>
      <c r="F32" s="40"/>
      <c r="G32" s="40"/>
      <c r="H32" s="22" t="str">
        <f t="shared" ref="H32:H36" si="0">IFERROR((D32-E32)/E32,"")</f>
        <v/>
      </c>
      <c r="I32"/>
    </row>
    <row r="33" spans="1:9" ht="15" x14ac:dyDescent="0.25">
      <c r="A33" s="15"/>
      <c r="B33" s="16"/>
      <c r="C33" s="40"/>
      <c r="D33" s="40"/>
      <c r="E33" s="40"/>
      <c r="F33" s="40"/>
      <c r="G33" s="40"/>
      <c r="H33" s="22" t="str">
        <f t="shared" si="0"/>
        <v/>
      </c>
      <c r="I33"/>
    </row>
    <row r="34" spans="1:9" ht="15" x14ac:dyDescent="0.25">
      <c r="A34" s="15"/>
      <c r="B34" s="16"/>
      <c r="C34" s="40"/>
      <c r="D34" s="40"/>
      <c r="E34" s="40"/>
      <c r="F34" s="40"/>
      <c r="G34" s="40"/>
      <c r="H34" s="22" t="str">
        <f t="shared" si="0"/>
        <v/>
      </c>
      <c r="I34"/>
    </row>
    <row r="35" spans="1:9" ht="15" x14ac:dyDescent="0.25">
      <c r="A35" s="15"/>
      <c r="B35" s="16"/>
      <c r="C35" s="34"/>
      <c r="D35" s="34"/>
      <c r="E35" s="34"/>
      <c r="F35" s="34"/>
      <c r="G35" s="34"/>
      <c r="H35" s="22" t="str">
        <f t="shared" si="0"/>
        <v/>
      </c>
      <c r="I35"/>
    </row>
    <row r="36" spans="1:9" s="8" customFormat="1" ht="15" x14ac:dyDescent="0.25">
      <c r="A36" s="20"/>
      <c r="B36" s="24" t="s">
        <v>4</v>
      </c>
      <c r="C36" s="23">
        <f>SUM(C31:C34)</f>
        <v>0</v>
      </c>
      <c r="D36" s="23">
        <f>SUM(D31:D34)</f>
        <v>0</v>
      </c>
      <c r="E36" s="23">
        <f>SUM(E31:E34)</f>
        <v>0</v>
      </c>
      <c r="F36" s="23">
        <f>SUM(F31:F34)</f>
        <v>0</v>
      </c>
      <c r="G36" s="23">
        <f>SUM(G31:G34)</f>
        <v>0</v>
      </c>
      <c r="H36" s="22" t="str">
        <f t="shared" si="0"/>
        <v/>
      </c>
    </row>
    <row r="37" spans="1:9" ht="15.75" thickBot="1" x14ac:dyDescent="0.3">
      <c r="A37" s="15"/>
      <c r="B37" s="16"/>
      <c r="C37" s="34"/>
      <c r="D37" s="34"/>
      <c r="E37" s="34"/>
      <c r="F37" s="34"/>
      <c r="G37" s="34"/>
      <c r="H37" s="33"/>
      <c r="I37"/>
    </row>
    <row r="38" spans="1:9" ht="15" x14ac:dyDescent="0.25">
      <c r="A38" s="15"/>
      <c r="B38" s="68" t="s">
        <v>17</v>
      </c>
      <c r="C38" s="69"/>
      <c r="D38" s="69"/>
      <c r="E38" s="69"/>
      <c r="F38" s="69"/>
      <c r="G38" s="69"/>
      <c r="H38" s="70"/>
      <c r="I38"/>
    </row>
    <row r="39" spans="1:9" ht="15" x14ac:dyDescent="0.25">
      <c r="A39" s="15"/>
      <c r="B39" s="71"/>
      <c r="C39" s="72"/>
      <c r="D39" s="72"/>
      <c r="E39" s="72"/>
      <c r="F39" s="72"/>
      <c r="G39" s="72"/>
      <c r="H39" s="73"/>
      <c r="I39"/>
    </row>
    <row r="40" spans="1:9" ht="15.75" thickBot="1" x14ac:dyDescent="0.3">
      <c r="A40" s="15"/>
      <c r="B40" s="74"/>
      <c r="C40" s="75"/>
      <c r="D40" s="75"/>
      <c r="E40" s="75"/>
      <c r="F40" s="75"/>
      <c r="G40" s="75"/>
      <c r="H40" s="76"/>
      <c r="I40"/>
    </row>
    <row r="41" spans="1:9" ht="15" x14ac:dyDescent="0.25">
      <c r="A41" s="15"/>
      <c r="B41" s="16"/>
      <c r="C41" s="39"/>
      <c r="D41" s="39"/>
      <c r="E41" s="39"/>
      <c r="F41" s="39"/>
      <c r="G41" s="39"/>
      <c r="H41" s="33"/>
      <c r="I41"/>
    </row>
    <row r="42" spans="1:9" ht="30" x14ac:dyDescent="0.25">
      <c r="A42" s="31"/>
      <c r="B42" s="36" t="s">
        <v>21</v>
      </c>
      <c r="C42" s="39"/>
      <c r="D42" s="39"/>
      <c r="E42" s="39"/>
      <c r="F42" s="39"/>
      <c r="G42" s="39"/>
      <c r="H42" s="33"/>
      <c r="I42"/>
    </row>
    <row r="43" spans="1:9" ht="15" x14ac:dyDescent="0.25">
      <c r="A43" s="15"/>
      <c r="B43" s="16"/>
      <c r="C43" s="35"/>
      <c r="D43" s="35"/>
      <c r="E43" s="35"/>
      <c r="F43" s="35"/>
      <c r="G43" s="35"/>
      <c r="H43" s="33"/>
      <c r="I43"/>
    </row>
    <row r="44" spans="1:9" ht="15" x14ac:dyDescent="0.25">
      <c r="A44" s="15"/>
      <c r="B44" s="16" t="s">
        <v>20</v>
      </c>
      <c r="C44" s="35"/>
      <c r="D44" s="35"/>
      <c r="E44" s="35"/>
      <c r="F44" s="35"/>
      <c r="G44" s="35"/>
      <c r="H44" s="102" t="str">
        <f>IFERROR((F44-E44)/E44,"")</f>
        <v/>
      </c>
      <c r="I44"/>
    </row>
    <row r="45" spans="1:9" ht="15" x14ac:dyDescent="0.25">
      <c r="A45" s="15"/>
      <c r="B45" s="16"/>
      <c r="C45" s="32"/>
      <c r="D45" s="32"/>
      <c r="E45" s="32"/>
      <c r="F45" s="32"/>
      <c r="G45" s="32"/>
      <c r="H45" s="102" t="str">
        <f t="shared" ref="H45:H49" si="1">IFERROR((F45-E45)/E45,"")</f>
        <v/>
      </c>
      <c r="I45"/>
    </row>
    <row r="46" spans="1:9" ht="15" x14ac:dyDescent="0.25">
      <c r="A46" s="15"/>
      <c r="B46" s="16"/>
      <c r="C46" s="32"/>
      <c r="D46" s="32"/>
      <c r="E46" s="32"/>
      <c r="F46" s="32"/>
      <c r="G46" s="32"/>
      <c r="H46" s="102" t="str">
        <f t="shared" si="1"/>
        <v/>
      </c>
      <c r="I46"/>
    </row>
    <row r="47" spans="1:9" ht="15" x14ac:dyDescent="0.25">
      <c r="A47" s="15"/>
      <c r="B47" s="16"/>
      <c r="C47" s="32"/>
      <c r="D47" s="32"/>
      <c r="E47" s="32"/>
      <c r="F47" s="32"/>
      <c r="G47" s="32"/>
      <c r="H47" s="102" t="str">
        <f t="shared" si="1"/>
        <v/>
      </c>
      <c r="I47"/>
    </row>
    <row r="48" spans="1:9" ht="15" x14ac:dyDescent="0.25">
      <c r="A48" s="15"/>
      <c r="B48" s="16"/>
      <c r="C48" s="32"/>
      <c r="D48" s="32"/>
      <c r="E48" s="32"/>
      <c r="F48" s="32"/>
      <c r="G48" s="32"/>
      <c r="H48" s="102" t="str">
        <f t="shared" si="1"/>
        <v/>
      </c>
      <c r="I48"/>
    </row>
    <row r="49" spans="1:9" s="8" customFormat="1" ht="15" x14ac:dyDescent="0.25">
      <c r="A49" s="20"/>
      <c r="B49" s="24" t="s">
        <v>4</v>
      </c>
      <c r="C49" s="23">
        <f>SUM(C44:C48)</f>
        <v>0</v>
      </c>
      <c r="D49" s="23">
        <f>SUM(D44:D48)</f>
        <v>0</v>
      </c>
      <c r="E49" s="23">
        <f>SUM(E44:E48)</f>
        <v>0</v>
      </c>
      <c r="F49" s="23">
        <f>SUM(F44:F48)</f>
        <v>0</v>
      </c>
      <c r="G49" s="23">
        <f>SUM(G44:G48)</f>
        <v>0</v>
      </c>
      <c r="H49" s="102" t="str">
        <f t="shared" si="1"/>
        <v/>
      </c>
    </row>
    <row r="50" spans="1:9" s="8" customFormat="1" ht="15.75" thickBot="1" x14ac:dyDescent="0.3">
      <c r="A50" s="20"/>
      <c r="B50" s="27"/>
      <c r="C50" s="38"/>
      <c r="D50" s="38"/>
      <c r="E50" s="38"/>
      <c r="F50" s="38"/>
      <c r="G50" s="38"/>
      <c r="H50" s="37"/>
    </row>
    <row r="51" spans="1:9" ht="15" x14ac:dyDescent="0.25">
      <c r="A51" s="15"/>
      <c r="B51" s="68" t="s">
        <v>17</v>
      </c>
      <c r="C51" s="69"/>
      <c r="D51" s="69"/>
      <c r="E51" s="69"/>
      <c r="F51" s="69"/>
      <c r="G51" s="69"/>
      <c r="H51" s="70"/>
      <c r="I51"/>
    </row>
    <row r="52" spans="1:9" ht="15" x14ac:dyDescent="0.25">
      <c r="A52" s="15"/>
      <c r="B52" s="71"/>
      <c r="C52" s="72"/>
      <c r="D52" s="72"/>
      <c r="E52" s="72"/>
      <c r="F52" s="72"/>
      <c r="G52" s="72"/>
      <c r="H52" s="73"/>
      <c r="I52"/>
    </row>
    <row r="53" spans="1:9" ht="15" x14ac:dyDescent="0.25">
      <c r="A53" s="15"/>
      <c r="B53" s="71"/>
      <c r="C53" s="72"/>
      <c r="D53" s="72"/>
      <c r="E53" s="72"/>
      <c r="F53" s="72"/>
      <c r="G53" s="72"/>
      <c r="H53" s="73"/>
      <c r="I53"/>
    </row>
    <row r="54" spans="1:9" ht="15.75" thickBot="1" x14ac:dyDescent="0.3">
      <c r="A54" s="15"/>
      <c r="B54" s="74"/>
      <c r="C54" s="75"/>
      <c r="D54" s="75"/>
      <c r="E54" s="75"/>
      <c r="F54" s="75"/>
      <c r="G54" s="75"/>
      <c r="H54" s="76"/>
      <c r="I54"/>
    </row>
    <row r="55" spans="1:9" ht="15" x14ac:dyDescent="0.25">
      <c r="A55" s="15"/>
      <c r="B55" s="16"/>
      <c r="C55" s="34"/>
      <c r="D55" s="34"/>
      <c r="E55" s="34"/>
      <c r="F55" s="34"/>
      <c r="G55" s="34"/>
      <c r="H55" s="33"/>
      <c r="I55"/>
    </row>
    <row r="56" spans="1:9" ht="15" x14ac:dyDescent="0.25">
      <c r="A56" s="15"/>
      <c r="B56" s="16"/>
      <c r="C56" s="34"/>
      <c r="D56" s="34"/>
      <c r="E56" s="34"/>
      <c r="F56" s="34"/>
      <c r="G56" s="34"/>
      <c r="H56" s="33"/>
      <c r="I56"/>
    </row>
    <row r="57" spans="1:9" ht="30" x14ac:dyDescent="0.25">
      <c r="A57" s="31"/>
      <c r="B57" s="36" t="s">
        <v>19</v>
      </c>
      <c r="C57" s="34"/>
      <c r="D57" s="34"/>
      <c r="E57" s="34"/>
      <c r="F57" s="34"/>
      <c r="G57" s="34"/>
      <c r="H57" s="33"/>
      <c r="I57"/>
    </row>
    <row r="58" spans="1:9" ht="15" x14ac:dyDescent="0.25">
      <c r="A58" s="15"/>
      <c r="B58" s="16"/>
      <c r="C58" s="34"/>
      <c r="D58" s="34"/>
      <c r="E58" s="34"/>
      <c r="F58" s="34"/>
      <c r="G58" s="34"/>
      <c r="H58" s="33"/>
      <c r="I58"/>
    </row>
    <row r="59" spans="1:9" ht="15" x14ac:dyDescent="0.25">
      <c r="A59" s="15"/>
      <c r="B59" s="16" t="s">
        <v>18</v>
      </c>
      <c r="C59" s="35"/>
      <c r="D59" s="35"/>
      <c r="E59" s="35"/>
      <c r="F59" s="25"/>
      <c r="G59" s="35"/>
      <c r="H59" s="22" t="str">
        <f>IFERROR((D59-E59)/E59,"")</f>
        <v/>
      </c>
      <c r="I59"/>
    </row>
    <row r="60" spans="1:9" ht="15" x14ac:dyDescent="0.25">
      <c r="A60" s="15"/>
      <c r="B60" s="16"/>
      <c r="C60" s="32"/>
      <c r="D60" s="35"/>
      <c r="E60" s="32"/>
      <c r="F60" s="26"/>
      <c r="G60" s="32"/>
      <c r="H60" s="22" t="str">
        <f t="shared" ref="H60:H65" si="2">IFERROR((D60-E60)/E60,"")</f>
        <v/>
      </c>
      <c r="I60"/>
    </row>
    <row r="61" spans="1:9" ht="15" x14ac:dyDescent="0.25">
      <c r="A61" s="15"/>
      <c r="B61" s="16"/>
      <c r="C61" s="32"/>
      <c r="D61" s="35"/>
      <c r="E61" s="32"/>
      <c r="F61" s="26"/>
      <c r="G61" s="32"/>
      <c r="H61" s="22" t="str">
        <f t="shared" si="2"/>
        <v/>
      </c>
      <c r="I61"/>
    </row>
    <row r="62" spans="1:9" ht="15" x14ac:dyDescent="0.25">
      <c r="A62" s="15"/>
      <c r="B62" s="16"/>
      <c r="C62" s="32"/>
      <c r="D62" s="35"/>
      <c r="E62" s="32"/>
      <c r="F62" s="26"/>
      <c r="G62" s="32"/>
      <c r="H62" s="22" t="str">
        <f t="shared" si="2"/>
        <v/>
      </c>
      <c r="I62"/>
    </row>
    <row r="63" spans="1:9" ht="15" x14ac:dyDescent="0.25">
      <c r="A63" s="15"/>
      <c r="B63" s="16"/>
      <c r="C63" s="32"/>
      <c r="D63" s="35"/>
      <c r="E63" s="32"/>
      <c r="F63" s="26"/>
      <c r="G63" s="26"/>
      <c r="H63" s="22" t="str">
        <f t="shared" si="2"/>
        <v/>
      </c>
      <c r="I63"/>
    </row>
    <row r="64" spans="1:9" ht="15" x14ac:dyDescent="0.25">
      <c r="A64" s="15"/>
      <c r="B64" s="16"/>
      <c r="C64" s="35"/>
      <c r="D64" s="35"/>
      <c r="E64" s="35"/>
      <c r="F64" s="25"/>
      <c r="G64" s="35"/>
      <c r="H64" s="22"/>
      <c r="I64"/>
    </row>
    <row r="65" spans="1:9" s="8" customFormat="1" ht="15" x14ac:dyDescent="0.25">
      <c r="A65" s="20"/>
      <c r="B65" s="24" t="s">
        <v>4</v>
      </c>
      <c r="C65" s="23">
        <f>SUM(C59:C63)</f>
        <v>0</v>
      </c>
      <c r="D65" s="23">
        <f>SUM(D59:D63)</f>
        <v>0</v>
      </c>
      <c r="E65" s="23">
        <f>SUM(E59:E63)</f>
        <v>0</v>
      </c>
      <c r="F65" s="23">
        <f>SUM(F59:F63)</f>
        <v>0</v>
      </c>
      <c r="G65" s="23">
        <f>SUM(G59:G63)</f>
        <v>0</v>
      </c>
      <c r="H65" s="22" t="str">
        <f t="shared" si="2"/>
        <v/>
      </c>
    </row>
    <row r="66" spans="1:9" ht="15.75" thickBot="1" x14ac:dyDescent="0.3">
      <c r="A66" s="15"/>
      <c r="B66" s="16"/>
      <c r="C66" s="34"/>
      <c r="D66" s="34"/>
      <c r="E66" s="34"/>
      <c r="F66" s="34"/>
      <c r="G66" s="34"/>
      <c r="H66" s="33"/>
      <c r="I66"/>
    </row>
    <row r="67" spans="1:9" ht="15" x14ac:dyDescent="0.25">
      <c r="A67" s="15"/>
      <c r="B67" s="77" t="s">
        <v>17</v>
      </c>
      <c r="C67" s="78"/>
      <c r="D67" s="78"/>
      <c r="E67" s="78"/>
      <c r="F67" s="78"/>
      <c r="G67" s="78"/>
      <c r="H67" s="79"/>
      <c r="I67"/>
    </row>
    <row r="68" spans="1:9" ht="15" x14ac:dyDescent="0.25">
      <c r="A68" s="15"/>
      <c r="B68" s="80"/>
      <c r="C68" s="81"/>
      <c r="D68" s="81"/>
      <c r="E68" s="81"/>
      <c r="F68" s="81"/>
      <c r="G68" s="81"/>
      <c r="H68" s="82"/>
      <c r="I68"/>
    </row>
    <row r="69" spans="1:9" ht="15" x14ac:dyDescent="0.25">
      <c r="A69" s="15"/>
      <c r="B69" s="80"/>
      <c r="C69" s="81"/>
      <c r="D69" s="81"/>
      <c r="E69" s="81"/>
      <c r="F69" s="81"/>
      <c r="G69" s="81"/>
      <c r="H69" s="82"/>
      <c r="I69"/>
    </row>
    <row r="70" spans="1:9" ht="15" x14ac:dyDescent="0.25">
      <c r="A70" s="15"/>
      <c r="B70" s="80"/>
      <c r="C70" s="81"/>
      <c r="D70" s="81"/>
      <c r="E70" s="81"/>
      <c r="F70" s="81"/>
      <c r="G70" s="81"/>
      <c r="H70" s="82"/>
      <c r="I70"/>
    </row>
    <row r="71" spans="1:9" ht="15.75" thickBot="1" x14ac:dyDescent="0.3">
      <c r="A71" s="15"/>
      <c r="B71" s="83"/>
      <c r="C71" s="84"/>
      <c r="D71" s="84"/>
      <c r="E71" s="84"/>
      <c r="F71" s="84"/>
      <c r="G71" s="84"/>
      <c r="H71" s="85"/>
      <c r="I71"/>
    </row>
    <row r="72" spans="1:9" ht="15" x14ac:dyDescent="0.25">
      <c r="A72" s="15"/>
      <c r="B72" s="16"/>
      <c r="C72" s="34"/>
      <c r="D72" s="34"/>
      <c r="E72" s="34"/>
      <c r="F72" s="34"/>
      <c r="G72" s="34"/>
      <c r="H72" s="33"/>
      <c r="I72"/>
    </row>
    <row r="73" spans="1:9" ht="15" x14ac:dyDescent="0.25">
      <c r="A73" s="15"/>
      <c r="B73" s="24" t="s">
        <v>16</v>
      </c>
      <c r="C73" s="32">
        <f>+C65+C49+C36</f>
        <v>0</v>
      </c>
      <c r="D73" s="32">
        <f>+D65+D49+D36</f>
        <v>0</v>
      </c>
      <c r="E73" s="32">
        <f>+E65+E49+E36</f>
        <v>0</v>
      </c>
      <c r="F73" s="32">
        <f>+F65+F49+F36</f>
        <v>0</v>
      </c>
      <c r="G73" s="32">
        <f>+G65+G49+G36</f>
        <v>0</v>
      </c>
      <c r="H73" s="22" t="str">
        <f t="shared" ref="H73" si="3">IFERROR((D73-E73)/E73,"")</f>
        <v/>
      </c>
      <c r="I73"/>
    </row>
    <row r="74" spans="1:9" ht="15" x14ac:dyDescent="0.25">
      <c r="A74" s="15"/>
      <c r="B74" s="16"/>
      <c r="C74" s="15"/>
      <c r="D74" s="15"/>
      <c r="E74" s="15"/>
      <c r="F74" s="15"/>
      <c r="G74" s="15"/>
      <c r="H74" s="21"/>
      <c r="I74"/>
    </row>
    <row r="75" spans="1:9" ht="15" x14ac:dyDescent="0.25">
      <c r="A75" s="31"/>
      <c r="B75" s="28" t="s">
        <v>15</v>
      </c>
      <c r="C75" s="15"/>
      <c r="D75" s="15"/>
      <c r="E75" s="15"/>
      <c r="F75" s="15"/>
      <c r="G75" s="15"/>
      <c r="H75" s="21"/>
      <c r="I75"/>
    </row>
    <row r="76" spans="1:9" ht="15" x14ac:dyDescent="0.25">
      <c r="A76" s="31"/>
      <c r="B76" s="16" t="s">
        <v>14</v>
      </c>
      <c r="C76" s="25"/>
      <c r="D76" s="25"/>
      <c r="E76" s="25"/>
      <c r="F76" s="25"/>
      <c r="G76" s="25"/>
      <c r="H76" s="21"/>
      <c r="I76"/>
    </row>
    <row r="77" spans="1:9" ht="15" x14ac:dyDescent="0.25">
      <c r="A77" s="31"/>
      <c r="B77" s="16" t="s">
        <v>13</v>
      </c>
      <c r="C77" s="25"/>
      <c r="D77" s="25"/>
      <c r="E77" s="25"/>
      <c r="F77" s="25"/>
      <c r="G77" s="25"/>
      <c r="H77" s="22" t="str">
        <f t="shared" ref="H77:H82" si="4">IFERROR((D77-E77)/E77,"")</f>
        <v/>
      </c>
      <c r="I77"/>
    </row>
    <row r="78" spans="1:9" ht="15" x14ac:dyDescent="0.25">
      <c r="A78" s="31"/>
      <c r="B78" s="16" t="s">
        <v>12</v>
      </c>
      <c r="C78" s="25"/>
      <c r="D78" s="25"/>
      <c r="E78" s="25"/>
      <c r="F78" s="25"/>
      <c r="G78" s="25"/>
      <c r="H78" s="22" t="str">
        <f t="shared" si="4"/>
        <v/>
      </c>
      <c r="I78"/>
    </row>
    <row r="79" spans="1:9" ht="15" x14ac:dyDescent="0.25">
      <c r="A79" s="31"/>
      <c r="B79" s="16" t="s">
        <v>11</v>
      </c>
      <c r="C79" s="25"/>
      <c r="D79" s="25"/>
      <c r="E79" s="25"/>
      <c r="F79" s="25"/>
      <c r="G79" s="25"/>
      <c r="H79" s="22" t="str">
        <f t="shared" si="4"/>
        <v/>
      </c>
      <c r="I79"/>
    </row>
    <row r="80" spans="1:9" ht="15" x14ac:dyDescent="0.25">
      <c r="A80" s="31"/>
      <c r="B80" s="16" t="s">
        <v>10</v>
      </c>
      <c r="C80" s="25"/>
      <c r="D80" s="25"/>
      <c r="E80" s="25"/>
      <c r="F80" s="25"/>
      <c r="G80" s="25"/>
      <c r="H80" s="22" t="str">
        <f t="shared" si="4"/>
        <v/>
      </c>
      <c r="I80"/>
    </row>
    <row r="81" spans="1:9" ht="15" x14ac:dyDescent="0.25">
      <c r="A81" s="31"/>
      <c r="B81" s="16" t="s">
        <v>9</v>
      </c>
      <c r="C81" s="25"/>
      <c r="D81" s="25"/>
      <c r="E81" s="25"/>
      <c r="F81" s="25"/>
      <c r="G81" s="25"/>
      <c r="H81" s="22" t="str">
        <f t="shared" si="4"/>
        <v/>
      </c>
      <c r="I81" s="30"/>
    </row>
    <row r="82" spans="1:9" ht="15" x14ac:dyDescent="0.25">
      <c r="A82" s="15"/>
      <c r="B82" s="29" t="s">
        <v>8</v>
      </c>
      <c r="C82" s="25"/>
      <c r="D82" s="25"/>
      <c r="E82" s="25"/>
      <c r="F82" s="25"/>
      <c r="G82" s="25"/>
      <c r="H82" s="22" t="str">
        <f t="shared" si="4"/>
        <v/>
      </c>
      <c r="I82"/>
    </row>
    <row r="83" spans="1:9" ht="15" x14ac:dyDescent="0.25">
      <c r="A83" s="15"/>
      <c r="B83" s="16"/>
      <c r="C83" s="25"/>
      <c r="D83" s="25"/>
      <c r="E83" s="25"/>
      <c r="F83" s="25"/>
      <c r="G83" s="25"/>
      <c r="H83" s="22"/>
      <c r="I83"/>
    </row>
    <row r="84" spans="1:9" ht="15" x14ac:dyDescent="0.25">
      <c r="A84" s="15"/>
      <c r="B84" s="16"/>
      <c r="C84" s="25"/>
      <c r="D84" s="25"/>
      <c r="E84" s="25"/>
      <c r="F84" s="25"/>
      <c r="G84" s="25"/>
      <c r="H84" s="22"/>
      <c r="I84"/>
    </row>
    <row r="85" spans="1:9" ht="15" x14ac:dyDescent="0.25">
      <c r="A85" s="15"/>
      <c r="B85" s="16"/>
      <c r="C85" s="25"/>
      <c r="D85" s="25"/>
      <c r="E85" s="25"/>
      <c r="F85" s="25"/>
      <c r="G85" s="25"/>
      <c r="H85" s="22"/>
      <c r="I85"/>
    </row>
    <row r="86" spans="1:9" ht="15" x14ac:dyDescent="0.25">
      <c r="A86" s="15"/>
      <c r="B86" s="16"/>
      <c r="C86" s="25"/>
      <c r="D86" s="25"/>
      <c r="E86" s="25"/>
      <c r="F86" s="25"/>
      <c r="G86" s="25"/>
      <c r="H86" s="22" t="str">
        <f t="shared" ref="H86:H88" si="5">IFERROR((D86-E86)/E86,"")</f>
        <v/>
      </c>
      <c r="I86"/>
    </row>
    <row r="87" spans="1:9" ht="15" x14ac:dyDescent="0.25">
      <c r="A87" s="15"/>
      <c r="B87" s="28" t="s">
        <v>7</v>
      </c>
      <c r="C87" s="25">
        <f>SUM(C73:C86)*0.1119</f>
        <v>0</v>
      </c>
      <c r="D87" s="25">
        <f>SUM(D73:D86)*0.1119</f>
        <v>0</v>
      </c>
      <c r="E87" s="25">
        <f>SUM(E73:E86)*0.1119</f>
        <v>0</v>
      </c>
      <c r="F87" s="25">
        <f>SUM(F73:F86)*0.1119</f>
        <v>0</v>
      </c>
      <c r="G87" s="25">
        <f>SUM(G73:G86)*0.1119</f>
        <v>0</v>
      </c>
      <c r="H87" s="22" t="str">
        <f t="shared" si="5"/>
        <v/>
      </c>
      <c r="I87"/>
    </row>
    <row r="88" spans="1:9" ht="15" x14ac:dyDescent="0.25">
      <c r="A88" s="15"/>
      <c r="B88" s="28" t="s">
        <v>6</v>
      </c>
      <c r="C88" s="25">
        <f>SUM(C73:C86)*0.03</f>
        <v>0</v>
      </c>
      <c r="D88" s="25">
        <f>SUM(D73:D86)*0.03</f>
        <v>0</v>
      </c>
      <c r="E88" s="25">
        <f>SUM(E73:E86)*0.03</f>
        <v>0</v>
      </c>
      <c r="F88" s="25">
        <f>SUM(F73:F86)*0.03</f>
        <v>0</v>
      </c>
      <c r="G88" s="25">
        <f>SUM(G73:G86)*0.03</f>
        <v>0</v>
      </c>
      <c r="H88" s="22" t="str">
        <f t="shared" si="5"/>
        <v/>
      </c>
      <c r="I88"/>
    </row>
    <row r="89" spans="1:9" ht="15" x14ac:dyDescent="0.25">
      <c r="A89" s="15"/>
      <c r="B89" s="27"/>
      <c r="C89" s="26"/>
      <c r="D89" s="26"/>
      <c r="E89" s="26"/>
      <c r="F89" s="26"/>
      <c r="G89" s="26"/>
      <c r="H89" s="21"/>
      <c r="I89"/>
    </row>
    <row r="90" spans="1:9" ht="15" x14ac:dyDescent="0.25">
      <c r="A90" s="15"/>
      <c r="B90" s="16" t="s">
        <v>5</v>
      </c>
      <c r="C90" s="25"/>
      <c r="D90" s="25"/>
      <c r="E90" s="25"/>
      <c r="F90" s="25"/>
      <c r="G90" s="25"/>
      <c r="H90" s="21"/>
      <c r="I90"/>
    </row>
    <row r="91" spans="1:9" ht="15" x14ac:dyDescent="0.25">
      <c r="A91" s="15"/>
      <c r="B91" s="16"/>
      <c r="C91" s="25"/>
      <c r="D91" s="25"/>
      <c r="E91" s="25"/>
      <c r="F91" s="25"/>
      <c r="G91" s="25"/>
      <c r="H91" s="21"/>
      <c r="I91"/>
    </row>
    <row r="92" spans="1:9" ht="15" x14ac:dyDescent="0.25">
      <c r="A92" s="15"/>
      <c r="B92" s="16"/>
      <c r="C92" s="25"/>
      <c r="D92" s="25"/>
      <c r="E92" s="25"/>
      <c r="F92" s="25"/>
      <c r="G92" s="25"/>
      <c r="H92" s="21"/>
      <c r="I92"/>
    </row>
    <row r="93" spans="1:9" s="8" customFormat="1" ht="15" x14ac:dyDescent="0.25">
      <c r="A93" s="20"/>
      <c r="B93" s="24" t="s">
        <v>4</v>
      </c>
      <c r="C93" s="23">
        <f>SUM(C76:C92)</f>
        <v>0</v>
      </c>
      <c r="D93" s="23">
        <f>SUM(D76:D92)</f>
        <v>0</v>
      </c>
      <c r="E93" s="23">
        <f>SUM(E76:E92)</f>
        <v>0</v>
      </c>
      <c r="F93" s="23">
        <f>SUM(F76:F92)</f>
        <v>0</v>
      </c>
      <c r="G93" s="23">
        <f>SUM(G76:G92)</f>
        <v>0</v>
      </c>
      <c r="H93" s="22" t="str">
        <f t="shared" ref="H93" si="6">IFERROR((D93-E93)/E93,"")</f>
        <v/>
      </c>
    </row>
    <row r="94" spans="1:9" ht="15" x14ac:dyDescent="0.25">
      <c r="A94" s="15"/>
      <c r="B94" s="16"/>
      <c r="C94" s="15"/>
      <c r="D94" s="15"/>
      <c r="E94" s="15"/>
      <c r="F94" s="15"/>
      <c r="G94" s="15"/>
      <c r="H94" s="21"/>
      <c r="I94"/>
    </row>
    <row r="95" spans="1:9" s="8" customFormat="1" ht="15" x14ac:dyDescent="0.25">
      <c r="A95" s="20"/>
      <c r="B95" s="19" t="s">
        <v>3</v>
      </c>
      <c r="C95" s="18">
        <f>+C93+C73</f>
        <v>0</v>
      </c>
      <c r="D95" s="18">
        <f>+D93+D73</f>
        <v>0</v>
      </c>
      <c r="E95" s="18">
        <f>+E93+E73</f>
        <v>0</v>
      </c>
      <c r="F95" s="18">
        <f>+F93+F73</f>
        <v>0</v>
      </c>
      <c r="G95" s="18">
        <f>+G93+G73</f>
        <v>0</v>
      </c>
      <c r="H95" s="17" t="str">
        <f>IFERROR((D95-E95)/E95,"")</f>
        <v/>
      </c>
    </row>
    <row r="96" spans="1:9" ht="15" x14ac:dyDescent="0.25">
      <c r="A96" s="15"/>
      <c r="B96" s="16"/>
      <c r="C96" s="15"/>
      <c r="D96" s="15"/>
      <c r="E96" s="15"/>
      <c r="F96" s="15"/>
      <c r="G96" s="15"/>
      <c r="H96" s="14"/>
      <c r="I96"/>
    </row>
    <row r="97" spans="1:9" ht="15" x14ac:dyDescent="0.25">
      <c r="A97" s="15"/>
      <c r="B97" s="16"/>
      <c r="C97" s="15"/>
      <c r="D97" s="15"/>
      <c r="E97" s="15"/>
      <c r="F97" s="15"/>
      <c r="G97" s="15"/>
      <c r="H97" s="14"/>
      <c r="I97"/>
    </row>
    <row r="98" spans="1:9" s="8" customFormat="1" ht="15" x14ac:dyDescent="0.25">
      <c r="A98" s="13"/>
      <c r="B98" s="65" t="s">
        <v>2</v>
      </c>
      <c r="C98" s="66">
        <f>C24-C95</f>
        <v>0</v>
      </c>
      <c r="D98" s="66">
        <f>D24-D95</f>
        <v>0</v>
      </c>
      <c r="E98" s="66">
        <f>E24-E95</f>
        <v>0</v>
      </c>
      <c r="F98" s="66">
        <f>F24-F95</f>
        <v>0</v>
      </c>
      <c r="G98" s="66">
        <f>G24-G95</f>
        <v>0</v>
      </c>
      <c r="H98" s="67" t="str">
        <f>IFERROR((F98-E98)/E98,"")</f>
        <v/>
      </c>
    </row>
    <row r="99" spans="1:9" x14ac:dyDescent="0.2">
      <c r="B99" s="7"/>
      <c r="H99" s="12"/>
      <c r="I99"/>
    </row>
    <row r="100" spans="1:9" s="8" customFormat="1" x14ac:dyDescent="0.2">
      <c r="B100" s="11" t="s">
        <v>1</v>
      </c>
      <c r="C100" s="10">
        <f>C13+C24-C95</f>
        <v>0</v>
      </c>
      <c r="D100" s="10">
        <f>D13+D24-D95</f>
        <v>0</v>
      </c>
      <c r="E100" s="10">
        <f>E13+E24-E95</f>
        <v>0</v>
      </c>
      <c r="F100" s="10">
        <f>F13+F24-F95</f>
        <v>0</v>
      </c>
      <c r="G100" s="10">
        <f>G13+G24-G95</f>
        <v>0</v>
      </c>
      <c r="H100" s="9"/>
    </row>
    <row r="101" spans="1:9" ht="13.5" thickBot="1" x14ac:dyDescent="0.25">
      <c r="B101" s="7"/>
      <c r="C101" s="6"/>
      <c r="D101" s="6"/>
      <c r="E101" s="6"/>
      <c r="F101" s="6"/>
      <c r="G101" s="6"/>
      <c r="H101" s="5"/>
      <c r="I101"/>
    </row>
    <row r="102" spans="1:9" ht="26.25" thickBot="1" x14ac:dyDescent="0.25">
      <c r="B102" s="4" t="s">
        <v>0</v>
      </c>
      <c r="C102" s="3"/>
      <c r="D102" s="3"/>
      <c r="E102" s="3"/>
      <c r="F102" s="3"/>
      <c r="G102" s="3"/>
      <c r="H102" s="2"/>
      <c r="I102"/>
    </row>
  </sheetData>
  <mergeCells count="12">
    <mergeCell ref="B38:H40"/>
    <mergeCell ref="B51:H54"/>
    <mergeCell ref="B67:H71"/>
    <mergeCell ref="A1:I1"/>
    <mergeCell ref="A2:I2"/>
    <mergeCell ref="C4:E4"/>
    <mergeCell ref="C5:E5"/>
    <mergeCell ref="C6:E6"/>
    <mergeCell ref="C7:E7"/>
    <mergeCell ref="C8:E8"/>
    <mergeCell ref="C10:E10"/>
    <mergeCell ref="H11:H12"/>
  </mergeCells>
  <printOptions horizontalCentered="1" headings="1" gridLines="1"/>
  <pageMargins left="0" right="0" top="0" bottom="0" header="0.3" footer="0.3"/>
  <pageSetup orientation="portrait" r:id="rId1"/>
  <headerFooter alignWithMargins="0">
    <oddFooter>&amp;L&amp;8&amp;D&amp;R&amp;8&amp;Z&amp;F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Hemmings-Fennel</dc:creator>
  <cp:lastModifiedBy>Carol Hemmings-Fennel</cp:lastModifiedBy>
  <dcterms:created xsi:type="dcterms:W3CDTF">2023-07-05T20:40:31Z</dcterms:created>
  <dcterms:modified xsi:type="dcterms:W3CDTF">2023-07-10T14:31:11Z</dcterms:modified>
</cp:coreProperties>
</file>