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795" yWindow="1200" windowWidth="11355" windowHeight="8445"/>
  </bookViews>
  <sheets>
    <sheet name="Department Level" sheetId="1" r:id="rId1"/>
    <sheet name="Sheet2" sheetId="2" r:id="rId2"/>
    <sheet name="Sheet3" sheetId="3" r:id="rId3"/>
  </sheets>
  <definedNames>
    <definedName name="_xlnm.Print_Area" localSheetId="0">'Department Level'!$A$1:$L$515</definedName>
  </definedNames>
  <calcPr calcId="125725"/>
</workbook>
</file>

<file path=xl/calcChain.xml><?xml version="1.0" encoding="utf-8"?>
<calcChain xmlns="http://schemas.openxmlformats.org/spreadsheetml/2006/main">
  <c r="I181" i="1"/>
  <c r="I398"/>
  <c r="I376"/>
  <c r="I345"/>
  <c r="I292"/>
  <c r="I254"/>
  <c r="I196"/>
  <c r="I167"/>
  <c r="I178"/>
  <c r="I252"/>
  <c r="H252"/>
  <c r="I251"/>
  <c r="H251"/>
  <c r="I250"/>
  <c r="H250"/>
  <c r="H231"/>
  <c r="I231"/>
  <c r="H230"/>
  <c r="I230"/>
  <c r="H229"/>
  <c r="I229"/>
  <c r="I263"/>
  <c r="H263"/>
  <c r="I262"/>
  <c r="H262"/>
  <c r="I228"/>
  <c r="H228"/>
  <c r="I227"/>
  <c r="H227"/>
  <c r="I226"/>
  <c r="H226"/>
  <c r="I225"/>
  <c r="H225"/>
  <c r="I506"/>
  <c r="H506"/>
  <c r="I505"/>
  <c r="H505"/>
  <c r="I504"/>
  <c r="H504"/>
  <c r="I502"/>
  <c r="H502"/>
  <c r="I501"/>
  <c r="H501"/>
  <c r="I500"/>
  <c r="H500"/>
  <c r="I498"/>
  <c r="H498"/>
  <c r="I497"/>
  <c r="H497"/>
  <c r="I496"/>
  <c r="H496"/>
  <c r="I494"/>
  <c r="H494"/>
  <c r="I493"/>
  <c r="H493"/>
  <c r="I476"/>
  <c r="H476"/>
  <c r="I475"/>
  <c r="H475"/>
  <c r="I474"/>
  <c r="H474"/>
  <c r="I473"/>
  <c r="H473"/>
  <c r="I472"/>
  <c r="H472"/>
  <c r="I471"/>
  <c r="H471"/>
  <c r="I470"/>
  <c r="H470"/>
  <c r="I469"/>
  <c r="H469"/>
  <c r="I468"/>
  <c r="H468"/>
  <c r="I467"/>
  <c r="H467"/>
  <c r="I466"/>
  <c r="H466"/>
  <c r="I450"/>
  <c r="H450"/>
  <c r="I449"/>
  <c r="H449"/>
  <c r="I448"/>
  <c r="H448"/>
  <c r="I432"/>
  <c r="H432"/>
  <c r="I428"/>
  <c r="H428"/>
  <c r="I427"/>
  <c r="H427"/>
  <c r="I410"/>
  <c r="H410"/>
  <c r="I409"/>
  <c r="H409"/>
  <c r="I406"/>
  <c r="H406"/>
  <c r="I405"/>
  <c r="H405"/>
  <c r="I404"/>
  <c r="H404"/>
  <c r="I402"/>
  <c r="H402"/>
  <c r="I401"/>
  <c r="H401"/>
  <c r="I400"/>
  <c r="H400"/>
  <c r="H398"/>
  <c r="I380"/>
  <c r="H380"/>
  <c r="I378"/>
  <c r="H378"/>
  <c r="H376"/>
  <c r="I371"/>
  <c r="H371"/>
  <c r="I366"/>
  <c r="H366"/>
  <c r="I349"/>
  <c r="H349"/>
  <c r="I347"/>
  <c r="H347"/>
  <c r="I346"/>
  <c r="H346"/>
  <c r="H345"/>
  <c r="I343"/>
  <c r="H343"/>
  <c r="I342"/>
  <c r="H342"/>
  <c r="I341"/>
  <c r="H341"/>
  <c r="I338"/>
  <c r="H338"/>
  <c r="I337"/>
  <c r="H337"/>
  <c r="I318"/>
  <c r="H318"/>
  <c r="I317"/>
  <c r="H317"/>
  <c r="I316"/>
  <c r="H316"/>
  <c r="I314"/>
  <c r="H314"/>
  <c r="I313"/>
  <c r="H313"/>
  <c r="I312"/>
  <c r="H312"/>
  <c r="I294"/>
  <c r="H294"/>
  <c r="I293"/>
  <c r="H293"/>
  <c r="H292"/>
  <c r="I290"/>
  <c r="H290"/>
  <c r="I289"/>
  <c r="H289"/>
  <c r="I288"/>
  <c r="H288"/>
  <c r="I286"/>
  <c r="H286"/>
  <c r="I285"/>
  <c r="H285"/>
  <c r="I284"/>
  <c r="H284"/>
  <c r="I283"/>
  <c r="H283"/>
  <c r="I282"/>
  <c r="H282"/>
  <c r="I281"/>
  <c r="H281"/>
  <c r="I280"/>
  <c r="H280"/>
  <c r="I260"/>
  <c r="H260"/>
  <c r="I259"/>
  <c r="H259"/>
  <c r="I258"/>
  <c r="H258"/>
  <c r="I255"/>
  <c r="H255"/>
  <c r="H254"/>
  <c r="I236"/>
  <c r="H236"/>
  <c r="I235"/>
  <c r="H235"/>
  <c r="I234"/>
  <c r="H234"/>
  <c r="I233"/>
  <c r="H233"/>
  <c r="I223"/>
  <c r="H223"/>
  <c r="I222"/>
  <c r="H222"/>
  <c r="I221"/>
  <c r="H221"/>
  <c r="I206"/>
  <c r="H206"/>
  <c r="I205"/>
  <c r="H205"/>
  <c r="I204"/>
  <c r="H204"/>
  <c r="I201"/>
  <c r="H201"/>
  <c r="I200"/>
  <c r="H200"/>
  <c r="H196"/>
  <c r="I199"/>
  <c r="H199"/>
  <c r="I198"/>
  <c r="H198"/>
  <c r="I197"/>
  <c r="H197"/>
  <c r="H178"/>
  <c r="I177"/>
  <c r="H177"/>
  <c r="I176"/>
  <c r="H176"/>
  <c r="I175"/>
  <c r="H175"/>
  <c r="I173"/>
  <c r="H173"/>
  <c r="I172"/>
  <c r="H172"/>
  <c r="I169"/>
  <c r="H169"/>
  <c r="I168"/>
  <c r="H168"/>
  <c r="H167"/>
  <c r="I151"/>
  <c r="H151"/>
  <c r="I148"/>
  <c r="H148"/>
  <c r="I147"/>
  <c r="H147"/>
  <c r="I146"/>
  <c r="H146"/>
  <c r="I131"/>
  <c r="H131"/>
  <c r="I130"/>
  <c r="H130"/>
  <c r="I129"/>
  <c r="H129"/>
  <c r="I128"/>
  <c r="H128"/>
  <c r="I127"/>
  <c r="H127"/>
  <c r="I126"/>
  <c r="H126"/>
  <c r="I125"/>
  <c r="H125"/>
  <c r="I124"/>
  <c r="H124"/>
  <c r="I123"/>
  <c r="H123"/>
  <c r="I122"/>
  <c r="H122"/>
  <c r="I121"/>
  <c r="H121"/>
  <c r="I120"/>
  <c r="H120"/>
  <c r="I119"/>
  <c r="H119"/>
  <c r="I118"/>
  <c r="H118"/>
  <c r="I117"/>
  <c r="H117"/>
  <c r="I100"/>
  <c r="H100"/>
  <c r="I99"/>
  <c r="H99"/>
  <c r="I98"/>
  <c r="H98"/>
  <c r="I96"/>
  <c r="H96"/>
  <c r="I95"/>
  <c r="H95"/>
  <c r="I94"/>
  <c r="H94"/>
  <c r="I93"/>
  <c r="H93"/>
  <c r="I92"/>
  <c r="H92"/>
  <c r="I91"/>
  <c r="H91"/>
  <c r="I90"/>
  <c r="H90"/>
  <c r="I89"/>
  <c r="H89"/>
  <c r="I88"/>
  <c r="H88"/>
  <c r="I87"/>
  <c r="H87"/>
  <c r="I86"/>
  <c r="H86"/>
  <c r="I71"/>
  <c r="H71"/>
  <c r="I70"/>
  <c r="H70"/>
  <c r="I69"/>
  <c r="H69"/>
  <c r="I68"/>
  <c r="H68"/>
  <c r="I65"/>
  <c r="H65"/>
  <c r="I64"/>
  <c r="H64"/>
  <c r="I67"/>
  <c r="H67"/>
  <c r="I61"/>
  <c r="H61"/>
  <c r="I60"/>
  <c r="H60"/>
  <c r="I58"/>
  <c r="H58"/>
  <c r="I57"/>
  <c r="H57"/>
  <c r="I56"/>
  <c r="H56"/>
  <c r="I40"/>
  <c r="H40"/>
  <c r="I39"/>
  <c r="H39"/>
  <c r="I38"/>
  <c r="H38"/>
  <c r="I37"/>
  <c r="H37"/>
  <c r="I21"/>
  <c r="H21"/>
  <c r="I20"/>
  <c r="H20"/>
  <c r="I19"/>
  <c r="H19"/>
  <c r="I18"/>
  <c r="H18"/>
  <c r="I17"/>
  <c r="H17"/>
  <c r="I16"/>
  <c r="H16"/>
  <c r="I15"/>
  <c r="H15"/>
  <c r="I13"/>
  <c r="H13"/>
  <c r="I11"/>
  <c r="H11"/>
  <c r="I9"/>
  <c r="H9"/>
  <c r="I8"/>
  <c r="H8"/>
  <c r="I7"/>
  <c r="H7"/>
</calcChain>
</file>

<file path=xl/sharedStrings.xml><?xml version="1.0" encoding="utf-8"?>
<sst xmlns="http://schemas.openxmlformats.org/spreadsheetml/2006/main" count="814" uniqueCount="167">
  <si>
    <t>College of Architecture, Urban &amp; Public Affairs</t>
  </si>
  <si>
    <t>FAU Department</t>
  </si>
  <si>
    <t>Comparison CIP Code</t>
  </si>
  <si>
    <t>Rank</t>
  </si>
  <si>
    <t>Average Salary</t>
  </si>
  <si>
    <t>N</t>
  </si>
  <si>
    <t>Difference</t>
  </si>
  <si>
    <t>1.00 = Parity with Comparison Group</t>
  </si>
  <si>
    <t>Comparison Group</t>
  </si>
  <si>
    <t>FAU Faculty</t>
  </si>
  <si>
    <t>Architecture</t>
  </si>
  <si>
    <t>04.0201 Architecture</t>
  </si>
  <si>
    <t>Professor</t>
  </si>
  <si>
    <t>Associate Professor</t>
  </si>
  <si>
    <t>New Assistant Professor</t>
  </si>
  <si>
    <t>Assistant Professor (includes New Assistant Professor)</t>
  </si>
  <si>
    <t>Urban &amp; Regional Planning</t>
  </si>
  <si>
    <t>Criminology &amp; Criminal Justice</t>
  </si>
  <si>
    <t>Public Administration</t>
  </si>
  <si>
    <t>44.0401 Public Administration</t>
  </si>
  <si>
    <t>Social Work</t>
  </si>
  <si>
    <t>44.0701                 Social Work</t>
  </si>
  <si>
    <t>College of Arts &amp; Letters</t>
  </si>
  <si>
    <t>Anthropology</t>
  </si>
  <si>
    <t>45.0201 Anthropology</t>
  </si>
  <si>
    <t>Women's Studies</t>
  </si>
  <si>
    <t>English</t>
  </si>
  <si>
    <t>College of Arts &amp; Letters, continued</t>
  </si>
  <si>
    <t>Languages &amp; Linguistics</t>
  </si>
  <si>
    <t>History</t>
  </si>
  <si>
    <t>Political Science</t>
  </si>
  <si>
    <t>Sociology</t>
  </si>
  <si>
    <t>Theatre</t>
  </si>
  <si>
    <t>Art</t>
  </si>
  <si>
    <t>Graphic Design</t>
  </si>
  <si>
    <t>Music</t>
  </si>
  <si>
    <t>Philosophy</t>
  </si>
  <si>
    <t>College of Business</t>
  </si>
  <si>
    <t>Accounting</t>
  </si>
  <si>
    <t>Economics</t>
  </si>
  <si>
    <t>52.0201 Business Administration &amp; Management</t>
  </si>
  <si>
    <t>Marketing</t>
  </si>
  <si>
    <t>52.1401 Marketing Management</t>
  </si>
  <si>
    <t>Information Technology &amp; Operations Management</t>
  </si>
  <si>
    <t>52.1201 Management Information Systems</t>
  </si>
  <si>
    <t>14.0801 Civil Engineering</t>
  </si>
  <si>
    <t>Computer Science &amp; Engineering</t>
  </si>
  <si>
    <t>14.0901 Computer Engineering</t>
  </si>
  <si>
    <t>11.0701 Computer Science</t>
  </si>
  <si>
    <t>Electrical Engineering</t>
  </si>
  <si>
    <t>14.1001 Electrical, Electronics &amp; Communications Engineering</t>
  </si>
  <si>
    <t>Honors College</t>
  </si>
  <si>
    <t>Biological Sciences</t>
  </si>
  <si>
    <t>Chemistry</t>
  </si>
  <si>
    <t>Psychology</t>
  </si>
  <si>
    <t>Honors College, continued</t>
  </si>
  <si>
    <t>Mathematical Sciences</t>
  </si>
  <si>
    <t>Physics</t>
  </si>
  <si>
    <t>College of Nursing</t>
  </si>
  <si>
    <t>Nursing</t>
  </si>
  <si>
    <t>College of Science</t>
  </si>
  <si>
    <t>51.1601               Nursing</t>
  </si>
  <si>
    <t>42.0101                Psychology</t>
  </si>
  <si>
    <t>45.0601       Economics</t>
  </si>
  <si>
    <t>38.0101             Philosophy</t>
  </si>
  <si>
    <t>45.0601           Economics</t>
  </si>
  <si>
    <t>52.0301          Accounting</t>
  </si>
  <si>
    <t>38.0101           Philosophy</t>
  </si>
  <si>
    <t>50.0501         Dramatic Arts</t>
  </si>
  <si>
    <t>45.1101          Sociology</t>
  </si>
  <si>
    <t>45.1001          Political Science</t>
  </si>
  <si>
    <t>05.0207        Women's Studies</t>
  </si>
  <si>
    <t>45.0701        Geography</t>
  </si>
  <si>
    <t>40.0601         Geology</t>
  </si>
  <si>
    <t>27.0101         Mathematics</t>
  </si>
  <si>
    <t>College of Architecture, Urban &amp; Public Affairs, continued</t>
  </si>
  <si>
    <t>College of Business, continued</t>
  </si>
  <si>
    <t>College of Science, continued</t>
  </si>
  <si>
    <t>45.1101                 Sociology</t>
  </si>
  <si>
    <t>40.0501                   Chemistry</t>
  </si>
  <si>
    <t>40.0801            Physics</t>
  </si>
  <si>
    <t>23.0101                   English Language &amp; Literature, General</t>
  </si>
  <si>
    <t>45.1001                 Political Science</t>
  </si>
  <si>
    <t>27.0101              Mathematics</t>
  </si>
  <si>
    <t>40.0501                Chemistry</t>
  </si>
  <si>
    <t>40.0801                      Physics</t>
  </si>
  <si>
    <t>42.0101                General Psychology</t>
  </si>
  <si>
    <t>54.0101                   History</t>
  </si>
  <si>
    <t>50.0409 Graphic Design</t>
  </si>
  <si>
    <t>54.0101 History</t>
  </si>
  <si>
    <r>
      <t>14.2401 Ocean/Coastal Engineering</t>
    </r>
    <r>
      <rPr>
        <b/>
        <vertAlign val="superscript"/>
        <sz val="8"/>
        <rFont val="Arial"/>
        <family val="2"/>
      </rPr>
      <t>1</t>
    </r>
  </si>
  <si>
    <r>
      <t>1</t>
    </r>
    <r>
      <rPr>
        <b/>
        <sz val="10"/>
        <rFont val="Arial"/>
        <family val="2"/>
      </rPr>
      <t>Salaries from the published Oklahoma State University Faculty Salary Survey by Discipline were used in place of the comparison group statistics for Ocean Engineering faculty</t>
    </r>
  </si>
  <si>
    <t>14.1901 Mechanical Engineering</t>
  </si>
  <si>
    <t>04.0301 City/Urban, Community &amp; Regional Planning</t>
  </si>
  <si>
    <t>50.0701 Art/Art Studies, General</t>
  </si>
  <si>
    <t>26.0101 Biology/Biological Sciences, General</t>
  </si>
  <si>
    <t>College of Engineering &amp; Computer Science</t>
  </si>
  <si>
    <t>College of Engineering &amp; Computer Science, continued</t>
  </si>
  <si>
    <t>16.0905 Spanish Language &amp; Literature</t>
  </si>
  <si>
    <t>College of Education</t>
  </si>
  <si>
    <t>Counselor Education</t>
  </si>
  <si>
    <t>13.1101 Counselor Education, Student Counseling and Guidance Services</t>
  </si>
  <si>
    <t>Educational Leadership</t>
  </si>
  <si>
    <t>13.0401 Educational Administration &amp; Leadership</t>
  </si>
  <si>
    <t>Exercise Science &amp; Health Promotion</t>
  </si>
  <si>
    <t>31.0505 Exercise Science, Physiology, Movement Studies</t>
  </si>
  <si>
    <t>College of Education, continued</t>
  </si>
  <si>
    <t>13.12 General Teacher Education</t>
  </si>
  <si>
    <t>Exceptional Student Education</t>
  </si>
  <si>
    <t>13.1001 Special Education, General</t>
  </si>
  <si>
    <t>Communication Sciences &amp; Disorders</t>
  </si>
  <si>
    <t xml:space="preserve">51.0204 Speech Pathology &amp; Audiology </t>
  </si>
  <si>
    <t>13.0406 Higher Education, Higher Education Administration</t>
  </si>
  <si>
    <t>38.02 Religion/ Religious Studies</t>
  </si>
  <si>
    <t>Higher Education Leadership</t>
  </si>
  <si>
    <t>09.0101 Communications</t>
  </si>
  <si>
    <t>50.0901 Music</t>
  </si>
  <si>
    <t>52.0801             Finance, 52.1501 Real Estate</t>
  </si>
  <si>
    <t>43.01 Criminal Justice and Corrections</t>
  </si>
  <si>
    <t>16.0102 Foreign Languages &amp; Literatures, Linguistics</t>
  </si>
  <si>
    <t>Curriculum, Culture, and Educational Inquiry</t>
  </si>
  <si>
    <t>13.0301 Curriculum and Instruction</t>
  </si>
  <si>
    <t>50.0701 Art, Art Studies, General</t>
  </si>
  <si>
    <t xml:space="preserve">  </t>
  </si>
  <si>
    <t>+.01</t>
  </si>
  <si>
    <t>-.01</t>
  </si>
  <si>
    <t>+.02</t>
  </si>
  <si>
    <t>+.23</t>
  </si>
  <si>
    <t>-.04</t>
  </si>
  <si>
    <t>+.04</t>
  </si>
  <si>
    <t>-.06</t>
  </si>
  <si>
    <t>no change</t>
  </si>
  <si>
    <t>+.05</t>
  </si>
  <si>
    <t>+.03</t>
  </si>
  <si>
    <t>-.03</t>
  </si>
  <si>
    <t>-.02</t>
  </si>
  <si>
    <t>---</t>
  </si>
  <si>
    <t>+.10</t>
  </si>
  <si>
    <t>+.08</t>
  </si>
  <si>
    <t>+.06</t>
  </si>
  <si>
    <t>-.09</t>
  </si>
  <si>
    <t>-.29</t>
  </si>
  <si>
    <t>+.09</t>
  </si>
  <si>
    <t>+.20</t>
  </si>
  <si>
    <t>+.14</t>
  </si>
  <si>
    <t>-.21</t>
  </si>
  <si>
    <t>+.07</t>
  </si>
  <si>
    <t>-.12</t>
  </si>
  <si>
    <t>-.05</t>
  </si>
  <si>
    <t>+.11</t>
  </si>
  <si>
    <t>-.10</t>
  </si>
  <si>
    <t>-.08</t>
  </si>
  <si>
    <t>Change in Parity from 2008-09 to 2009-10</t>
  </si>
  <si>
    <t>23.0101           English Language &amp; Literature, General</t>
  </si>
  <si>
    <t xml:space="preserve">Salary of faculty from the following institutions were used to calculate comparison statistics: Auburn University (AL), Baylor University (TX),  Clemson University (SC), Florida State University, Georgia Institute of Technology, Georgia State University, Louisiana State University, Mississippi State University, North Carolina State University at Raleigh, Oklahoma State University, Old Dominion University (VA), Texas A&amp;M University, Texas Tech University, University of Alabama , University of Alabama at Birmingham, University of Arkansas, University of Florida, University of Georgia, University of Houston (TX), University of Kentucky, University of Louisville (KY), University of Mississippi, University of North Carolina at Chapel Hill, University of North Carolina at Charlotte, University of North Carolina at Greensboro, University of North Texas, University of Oklahoma, University of South Carolina, University of Southern Mississippi, University of Tennessee at Knoxville, University of Texas at Arlington, University of Texas at Austin, University of Virginia, 
Virginia Polytechnic Institute &amp; State University,  West Virginia University 
</t>
  </si>
  <si>
    <t>Teaching &amp; Learning</t>
  </si>
  <si>
    <t>Communication &amp; Multimedia Studies</t>
  </si>
  <si>
    <t>Languages, Linguistics, and Comparative Literature</t>
  </si>
  <si>
    <t>Jewish Studies</t>
  </si>
  <si>
    <t>Finance</t>
  </si>
  <si>
    <t>Management Programs</t>
  </si>
  <si>
    <t>Civil, Environmental &amp; Geomatics Engineering</t>
  </si>
  <si>
    <t>Ocean &amp; Mechanical Engineering</t>
  </si>
  <si>
    <t>Chemistry &amp; Biochemistry</t>
  </si>
  <si>
    <t>Geosciences</t>
  </si>
  <si>
    <t>Industry Studies (Hospitality &amp; Tourism Management)</t>
  </si>
  <si>
    <t>52.0901 Hosptiality Administration Management, General</t>
  </si>
</sst>
</file>

<file path=xl/styles.xml><?xml version="1.0" encoding="utf-8"?>
<styleSheet xmlns="http://schemas.openxmlformats.org/spreadsheetml/2006/main">
  <numFmts count="1">
    <numFmt numFmtId="164" formatCode="&quot;$&quot;#,##0"/>
  </numFmts>
  <fonts count="11">
    <font>
      <sz val="10"/>
      <name val="Arial"/>
    </font>
    <font>
      <b/>
      <sz val="10"/>
      <name val="Arial"/>
      <family val="2"/>
    </font>
    <font>
      <sz val="8"/>
      <name val="Arial"/>
      <family val="2"/>
    </font>
    <font>
      <b/>
      <sz val="10"/>
      <name val="Arial"/>
      <family val="2"/>
    </font>
    <font>
      <b/>
      <sz val="12"/>
      <name val="Arial"/>
      <family val="2"/>
    </font>
    <font>
      <sz val="12"/>
      <name val="Arial"/>
      <family val="2"/>
    </font>
    <font>
      <b/>
      <sz val="12"/>
      <name val="Arial"/>
      <family val="2"/>
    </font>
    <font>
      <b/>
      <vertAlign val="superscript"/>
      <sz val="8"/>
      <name val="Arial"/>
      <family val="2"/>
    </font>
    <font>
      <b/>
      <vertAlign val="superscript"/>
      <sz val="10"/>
      <name val="Arial"/>
      <family val="2"/>
    </font>
    <font>
      <sz val="10"/>
      <name val="Arial"/>
      <family val="2"/>
    </font>
    <font>
      <sz val="10"/>
      <name val="Arial"/>
      <family val="2"/>
    </font>
  </fonts>
  <fills count="2">
    <fill>
      <patternFill patternType="none"/>
    </fill>
    <fill>
      <patternFill patternType="gray125"/>
    </fill>
  </fills>
  <borders count="61">
    <border>
      <left/>
      <right/>
      <top/>
      <bottom/>
      <diagonal/>
    </border>
    <border>
      <left style="thick">
        <color indexed="64"/>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ck">
        <color indexed="64"/>
      </left>
      <right/>
      <top style="thick">
        <color indexed="64"/>
      </top>
      <bottom style="thin">
        <color indexed="64"/>
      </bottom>
      <diagonal/>
    </border>
    <border>
      <left style="thick">
        <color indexed="64"/>
      </left>
      <right style="thick">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n">
        <color indexed="64"/>
      </left>
      <right style="thin">
        <color indexed="64"/>
      </right>
      <top style="thick">
        <color indexed="64"/>
      </top>
      <bottom/>
      <diagonal/>
    </border>
    <border>
      <left/>
      <right/>
      <top style="thick">
        <color indexed="64"/>
      </top>
      <bottom/>
      <diagonal/>
    </border>
    <border>
      <left style="thick">
        <color indexed="64"/>
      </left>
      <right style="thick">
        <color indexed="64"/>
      </right>
      <top style="thin">
        <color indexed="64"/>
      </top>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ck">
        <color indexed="64"/>
      </right>
      <top/>
      <bottom style="thick">
        <color indexed="64"/>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right style="thick">
        <color indexed="64"/>
      </right>
      <top/>
      <bottom/>
      <diagonal/>
    </border>
    <border>
      <left style="thin">
        <color indexed="64"/>
      </left>
      <right/>
      <top/>
      <bottom style="thin">
        <color indexed="64"/>
      </bottom>
      <diagonal/>
    </border>
    <border>
      <left style="thin">
        <color indexed="64"/>
      </left>
      <right/>
      <top style="thin">
        <color indexed="64"/>
      </top>
      <bottom style="thick">
        <color indexed="64"/>
      </bottom>
      <diagonal/>
    </border>
    <border>
      <left/>
      <right style="thick">
        <color indexed="64"/>
      </right>
      <top/>
      <bottom style="thin">
        <color indexed="64"/>
      </bottom>
      <diagonal/>
    </border>
    <border>
      <left/>
      <right style="thick">
        <color indexed="64"/>
      </right>
      <top style="thick">
        <color indexed="64"/>
      </top>
      <bottom/>
      <diagonal/>
    </border>
    <border>
      <left/>
      <right style="thick">
        <color indexed="64"/>
      </right>
      <top style="thin">
        <color indexed="64"/>
      </top>
      <bottom/>
      <diagonal/>
    </border>
    <border>
      <left style="thick">
        <color indexed="64"/>
      </left>
      <right/>
      <top style="thin">
        <color indexed="64"/>
      </top>
      <bottom/>
      <diagonal/>
    </border>
    <border>
      <left/>
      <right style="thin">
        <color indexed="64"/>
      </right>
      <top style="thin">
        <color indexed="64"/>
      </top>
      <bottom/>
      <diagonal/>
    </border>
    <border>
      <left/>
      <right style="thin">
        <color indexed="64"/>
      </right>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ck">
        <color indexed="64"/>
      </bottom>
      <diagonal/>
    </border>
    <border>
      <left style="thin">
        <color indexed="64"/>
      </left>
      <right style="thick">
        <color indexed="64"/>
      </right>
      <top/>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ck">
        <color indexed="64"/>
      </bottom>
      <diagonal/>
    </border>
    <border>
      <left style="thin">
        <color indexed="64"/>
      </left>
      <right/>
      <top style="thick">
        <color indexed="64"/>
      </top>
      <bottom/>
      <diagonal/>
    </border>
    <border>
      <left/>
      <right/>
      <top/>
      <bottom style="thin">
        <color indexed="64"/>
      </bottom>
      <diagonal/>
    </border>
    <border>
      <left style="thin">
        <color indexed="64"/>
      </left>
      <right/>
      <top/>
      <bottom/>
      <diagonal/>
    </border>
  </borders>
  <cellStyleXfs count="1">
    <xf numFmtId="0" fontId="0" fillId="0" borderId="0"/>
  </cellStyleXfs>
  <cellXfs count="31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1" fillId="0" borderId="11" xfId="0" applyFont="1" applyBorder="1" applyAlignment="1">
      <alignment wrapText="1"/>
    </xf>
    <xf numFmtId="0" fontId="1" fillId="0" borderId="12" xfId="0" applyFont="1" applyBorder="1" applyAlignment="1">
      <alignment wrapText="1"/>
    </xf>
    <xf numFmtId="0" fontId="1" fillId="0" borderId="13" xfId="0" applyFont="1" applyBorder="1" applyAlignment="1">
      <alignment wrapText="1"/>
    </xf>
    <xf numFmtId="0" fontId="1" fillId="0" borderId="14" xfId="0" applyFont="1" applyBorder="1"/>
    <xf numFmtId="0" fontId="1" fillId="0" borderId="15" xfId="0" applyFont="1" applyBorder="1" applyAlignment="1">
      <alignment wrapText="1"/>
    </xf>
    <xf numFmtId="164" fontId="0" fillId="0" borderId="11" xfId="0" applyNumberFormat="1" applyBorder="1"/>
    <xf numFmtId="164" fontId="0" fillId="0" borderId="12" xfId="0" applyNumberFormat="1" applyBorder="1"/>
    <xf numFmtId="164" fontId="0" fillId="0" borderId="13" xfId="0" applyNumberFormat="1" applyBorder="1"/>
    <xf numFmtId="164" fontId="0" fillId="0" borderId="16" xfId="0" applyNumberFormat="1" applyBorder="1"/>
    <xf numFmtId="2" fontId="0" fillId="0" borderId="9" xfId="0" applyNumberFormat="1" applyBorder="1"/>
    <xf numFmtId="0" fontId="1" fillId="0" borderId="17" xfId="0" applyFont="1" applyBorder="1" applyAlignment="1">
      <alignment wrapText="1"/>
    </xf>
    <xf numFmtId="0" fontId="0" fillId="0" borderId="18" xfId="0" applyBorder="1"/>
    <xf numFmtId="0" fontId="1" fillId="0" borderId="19" xfId="0" applyFont="1" applyBorder="1" applyAlignment="1">
      <alignment wrapText="1"/>
    </xf>
    <xf numFmtId="0" fontId="1" fillId="0" borderId="20" xfId="0" applyFont="1" applyBorder="1" applyAlignment="1">
      <alignment wrapText="1"/>
    </xf>
    <xf numFmtId="0" fontId="0" fillId="0" borderId="21" xfId="0" applyBorder="1"/>
    <xf numFmtId="0" fontId="1" fillId="0" borderId="2" xfId="0" applyFont="1" applyBorder="1" applyAlignment="1">
      <alignment wrapText="1"/>
    </xf>
    <xf numFmtId="0" fontId="1" fillId="0" borderId="4" xfId="0" applyFont="1" applyBorder="1" applyAlignment="1">
      <alignment wrapText="1"/>
    </xf>
    <xf numFmtId="0" fontId="0" fillId="0" borderId="14" xfId="0" applyBorder="1"/>
    <xf numFmtId="0" fontId="1" fillId="0" borderId="20" xfId="0" applyFont="1" applyFill="1" applyBorder="1" applyAlignment="1">
      <alignment wrapText="1"/>
    </xf>
    <xf numFmtId="164" fontId="0" fillId="0" borderId="20" xfId="0" applyNumberFormat="1" applyFill="1" applyBorder="1"/>
    <xf numFmtId="0" fontId="0" fillId="0" borderId="21" xfId="0" applyFill="1" applyBorder="1"/>
    <xf numFmtId="0" fontId="1" fillId="0" borderId="12" xfId="0" applyFont="1" applyFill="1" applyBorder="1" applyAlignment="1">
      <alignment wrapText="1"/>
    </xf>
    <xf numFmtId="164" fontId="0" fillId="0" borderId="12" xfId="0" applyNumberFormat="1" applyFill="1" applyBorder="1"/>
    <xf numFmtId="0" fontId="0" fillId="0" borderId="3" xfId="0" applyFill="1" applyBorder="1"/>
    <xf numFmtId="0" fontId="1" fillId="0" borderId="13" xfId="0" applyFont="1" applyFill="1" applyBorder="1" applyAlignment="1">
      <alignment wrapText="1"/>
    </xf>
    <xf numFmtId="0" fontId="1" fillId="0" borderId="14" xfId="0" applyFont="1" applyBorder="1" applyAlignment="1">
      <alignment wrapText="1"/>
    </xf>
    <xf numFmtId="164" fontId="0" fillId="0" borderId="20" xfId="0" applyNumberFormat="1" applyBorder="1"/>
    <xf numFmtId="0" fontId="0" fillId="0" borderId="5" xfId="0" applyFill="1" applyBorder="1"/>
    <xf numFmtId="0" fontId="0" fillId="0" borderId="22" xfId="0" applyBorder="1"/>
    <xf numFmtId="0" fontId="1" fillId="0" borderId="23" xfId="0" applyFont="1" applyFill="1" applyBorder="1" applyAlignment="1">
      <alignment wrapText="1"/>
    </xf>
    <xf numFmtId="0" fontId="1" fillId="0" borderId="24" xfId="0" applyFont="1" applyFill="1" applyBorder="1" applyAlignment="1">
      <alignment wrapText="1"/>
    </xf>
    <xf numFmtId="164" fontId="0" fillId="0" borderId="23" xfId="0" applyNumberFormat="1" applyFill="1" applyBorder="1"/>
    <xf numFmtId="0" fontId="1" fillId="0" borderId="25" xfId="0" applyFont="1" applyBorder="1" applyAlignment="1">
      <alignment wrapText="1"/>
    </xf>
    <xf numFmtId="0" fontId="3" fillId="0" borderId="14" xfId="0" applyFont="1" applyBorder="1" applyAlignment="1">
      <alignment wrapText="1"/>
    </xf>
    <xf numFmtId="0" fontId="3" fillId="0" borderId="19" xfId="0" applyFont="1" applyBorder="1" applyAlignment="1">
      <alignment wrapText="1"/>
    </xf>
    <xf numFmtId="0" fontId="3" fillId="0" borderId="20" xfId="0" applyFont="1" applyBorder="1" applyAlignment="1">
      <alignment wrapText="1"/>
    </xf>
    <xf numFmtId="0" fontId="3" fillId="0" borderId="12" xfId="0" applyFont="1" applyBorder="1" applyAlignment="1">
      <alignment wrapText="1"/>
    </xf>
    <xf numFmtId="0" fontId="3" fillId="0" borderId="13" xfId="0" applyFont="1" applyBorder="1" applyAlignment="1">
      <alignment wrapText="1"/>
    </xf>
    <xf numFmtId="0" fontId="3" fillId="0" borderId="20" xfId="0" applyFont="1" applyFill="1" applyBorder="1" applyAlignment="1">
      <alignment wrapText="1"/>
    </xf>
    <xf numFmtId="0" fontId="3" fillId="0" borderId="12" xfId="0" applyFont="1" applyFill="1" applyBorder="1" applyAlignment="1">
      <alignment wrapText="1"/>
    </xf>
    <xf numFmtId="0" fontId="3" fillId="0" borderId="13" xfId="0" applyFont="1" applyFill="1" applyBorder="1" applyAlignment="1">
      <alignment wrapText="1"/>
    </xf>
    <xf numFmtId="164" fontId="3" fillId="0" borderId="14" xfId="0" applyNumberFormat="1" applyFont="1" applyBorder="1" applyAlignment="1">
      <alignment wrapText="1"/>
    </xf>
    <xf numFmtId="0" fontId="0" fillId="0" borderId="21" xfId="0" applyNumberFormat="1" applyBorder="1"/>
    <xf numFmtId="0" fontId="0" fillId="0" borderId="3" xfId="0" applyNumberFormat="1" applyBorder="1"/>
    <xf numFmtId="0" fontId="3" fillId="0" borderId="8" xfId="0" applyFont="1" applyBorder="1" applyAlignment="1">
      <alignment wrapText="1"/>
    </xf>
    <xf numFmtId="0" fontId="3" fillId="0" borderId="9" xfId="0" applyFont="1" applyBorder="1" applyAlignment="1">
      <alignment wrapText="1"/>
    </xf>
    <xf numFmtId="0" fontId="3" fillId="0" borderId="26" xfId="0" applyFont="1" applyBorder="1" applyAlignment="1">
      <alignment wrapText="1"/>
    </xf>
    <xf numFmtId="164" fontId="0" fillId="0" borderId="7" xfId="0" applyNumberFormat="1" applyBorder="1"/>
    <xf numFmtId="0" fontId="0" fillId="0" borderId="15" xfId="0" applyBorder="1" applyAlignment="1"/>
    <xf numFmtId="0" fontId="0" fillId="0" borderId="17" xfId="0" applyBorder="1" applyAlignment="1"/>
    <xf numFmtId="0" fontId="3" fillId="0" borderId="27" xfId="0" applyFont="1" applyBorder="1" applyAlignment="1">
      <alignment vertical="top" wrapText="1"/>
    </xf>
    <xf numFmtId="0" fontId="0" fillId="0" borderId="28" xfId="0" applyBorder="1" applyAlignment="1">
      <alignment vertical="top"/>
    </xf>
    <xf numFmtId="0" fontId="0" fillId="0" borderId="15" xfId="0" applyBorder="1" applyAlignment="1">
      <alignment vertical="top"/>
    </xf>
    <xf numFmtId="0" fontId="3" fillId="0" borderId="19" xfId="0" applyFont="1" applyBorder="1" applyAlignment="1">
      <alignment vertical="top" wrapText="1"/>
    </xf>
    <xf numFmtId="0" fontId="1" fillId="0" borderId="29" xfId="0" applyFont="1" applyFill="1" applyBorder="1" applyAlignment="1">
      <alignment wrapText="1"/>
    </xf>
    <xf numFmtId="164" fontId="3" fillId="0" borderId="19" xfId="0" applyNumberFormat="1" applyFont="1" applyBorder="1" applyAlignment="1">
      <alignment vertical="top" wrapText="1"/>
    </xf>
    <xf numFmtId="0" fontId="3" fillId="0" borderId="26" xfId="0" applyFont="1" applyBorder="1" applyAlignment="1">
      <alignment vertical="top" wrapText="1"/>
    </xf>
    <xf numFmtId="0" fontId="0" fillId="0" borderId="17" xfId="0" applyBorder="1" applyAlignment="1">
      <alignment vertical="top"/>
    </xf>
    <xf numFmtId="0" fontId="0" fillId="0" borderId="17" xfId="0" applyBorder="1"/>
    <xf numFmtId="0" fontId="1" fillId="0" borderId="14" xfId="0" applyFont="1" applyBorder="1" applyAlignment="1">
      <alignment vertical="top"/>
    </xf>
    <xf numFmtId="0" fontId="3" fillId="0" borderId="14" xfId="0" applyFont="1" applyBorder="1" applyAlignment="1">
      <alignment vertical="top" wrapText="1"/>
    </xf>
    <xf numFmtId="0" fontId="1" fillId="0" borderId="19" xfId="0" applyFont="1" applyBorder="1" applyAlignment="1">
      <alignment vertical="top" wrapText="1"/>
    </xf>
    <xf numFmtId="0" fontId="1" fillId="0" borderId="14" xfId="0" applyFont="1" applyBorder="1" applyAlignment="1">
      <alignment vertical="top" wrapText="1"/>
    </xf>
    <xf numFmtId="0" fontId="1" fillId="0" borderId="25" xfId="0" applyFont="1" applyBorder="1" applyAlignment="1">
      <alignment vertical="top" wrapText="1"/>
    </xf>
    <xf numFmtId="0" fontId="3" fillId="0" borderId="19" xfId="0" applyFont="1" applyBorder="1" applyAlignment="1">
      <alignment horizontal="left" wrapText="1"/>
    </xf>
    <xf numFmtId="164" fontId="0" fillId="0" borderId="0" xfId="0" applyNumberFormat="1" applyBorder="1"/>
    <xf numFmtId="164" fontId="0" fillId="0" borderId="9" xfId="0" applyNumberFormat="1" applyBorder="1"/>
    <xf numFmtId="2" fontId="0" fillId="0" borderId="16" xfId="0" applyNumberFormat="1" applyBorder="1"/>
    <xf numFmtId="2" fontId="0" fillId="0" borderId="7" xfId="0" applyNumberFormat="1" applyBorder="1"/>
    <xf numFmtId="0" fontId="0" fillId="0" borderId="25" xfId="0" applyBorder="1"/>
    <xf numFmtId="0" fontId="0" fillId="0" borderId="30" xfId="0" applyBorder="1"/>
    <xf numFmtId="2" fontId="0" fillId="0" borderId="9" xfId="0" applyNumberFormat="1" applyBorder="1" applyAlignment="1">
      <alignment horizontal="right"/>
    </xf>
    <xf numFmtId="2" fontId="0" fillId="0" borderId="31" xfId="0" applyNumberFormat="1" applyBorder="1" applyAlignment="1">
      <alignment horizontal="right"/>
    </xf>
    <xf numFmtId="2" fontId="0" fillId="0" borderId="8" xfId="0" applyNumberFormat="1" applyBorder="1" applyAlignment="1">
      <alignment horizontal="right"/>
    </xf>
    <xf numFmtId="2" fontId="0" fillId="0" borderId="17" xfId="0" quotePrefix="1" applyNumberFormat="1" applyBorder="1" applyAlignment="1">
      <alignment horizontal="right"/>
    </xf>
    <xf numFmtId="4" fontId="0" fillId="0" borderId="9" xfId="0" applyNumberFormat="1" applyBorder="1" applyAlignment="1">
      <alignment horizontal="right"/>
    </xf>
    <xf numFmtId="2" fontId="0" fillId="0" borderId="8" xfId="0" quotePrefix="1" applyNumberFormat="1" applyBorder="1" applyAlignment="1">
      <alignment horizontal="right"/>
    </xf>
    <xf numFmtId="2" fontId="0" fillId="0" borderId="14" xfId="0" quotePrefix="1" applyNumberFormat="1" applyBorder="1" applyAlignment="1">
      <alignment horizontal="right"/>
    </xf>
    <xf numFmtId="2" fontId="0" fillId="0" borderId="31" xfId="0" quotePrefix="1" applyNumberFormat="1" applyBorder="1" applyAlignment="1">
      <alignment horizontal="right"/>
    </xf>
    <xf numFmtId="2" fontId="0" fillId="0" borderId="9" xfId="0" quotePrefix="1" applyNumberFormat="1" applyBorder="1" applyAlignment="1">
      <alignment horizontal="right"/>
    </xf>
    <xf numFmtId="2" fontId="0" fillId="0" borderId="17" xfId="0" applyNumberFormat="1" applyBorder="1" applyAlignment="1">
      <alignment horizontal="right"/>
    </xf>
    <xf numFmtId="2" fontId="0" fillId="0" borderId="14" xfId="0" applyNumberFormat="1" applyBorder="1" applyAlignment="1">
      <alignment horizontal="right"/>
    </xf>
    <xf numFmtId="4" fontId="0" fillId="0" borderId="31" xfId="0" applyNumberFormat="1" applyBorder="1" applyAlignment="1">
      <alignment horizontal="right"/>
    </xf>
    <xf numFmtId="2" fontId="0" fillId="0" borderId="26" xfId="0" applyNumberFormat="1" applyBorder="1" applyAlignment="1">
      <alignment horizontal="right"/>
    </xf>
    <xf numFmtId="0" fontId="0" fillId="0" borderId="32" xfId="0" applyBorder="1"/>
    <xf numFmtId="2" fontId="0" fillId="0" borderId="17" xfId="0" applyNumberFormat="1" applyBorder="1"/>
    <xf numFmtId="0" fontId="0" fillId="0" borderId="2" xfId="0" applyBorder="1" applyAlignment="1">
      <alignment vertical="top"/>
    </xf>
    <xf numFmtId="0" fontId="0" fillId="0" borderId="33" xfId="0" applyBorder="1"/>
    <xf numFmtId="0" fontId="0" fillId="0" borderId="34" xfId="0" applyBorder="1"/>
    <xf numFmtId="0" fontId="0" fillId="0" borderId="0" xfId="0" quotePrefix="1"/>
    <xf numFmtId="0" fontId="0" fillId="0" borderId="33" xfId="0" quotePrefix="1" applyBorder="1" applyAlignment="1">
      <alignment horizontal="right"/>
    </xf>
    <xf numFmtId="0" fontId="0" fillId="0" borderId="35" xfId="0" applyBorder="1" applyAlignment="1">
      <alignment horizontal="right"/>
    </xf>
    <xf numFmtId="0" fontId="0" fillId="0" borderId="34" xfId="0" applyBorder="1" applyAlignment="1">
      <alignment horizontal="right"/>
    </xf>
    <xf numFmtId="0" fontId="3" fillId="0" borderId="17" xfId="0" applyFont="1" applyBorder="1" applyAlignment="1">
      <alignment wrapText="1"/>
    </xf>
    <xf numFmtId="0" fontId="3" fillId="0" borderId="15" xfId="0" applyFont="1" applyBorder="1" applyAlignment="1">
      <alignment wrapText="1"/>
    </xf>
    <xf numFmtId="0" fontId="3" fillId="0" borderId="11" xfId="0" applyFont="1" applyFill="1" applyBorder="1" applyAlignment="1">
      <alignment wrapText="1"/>
    </xf>
    <xf numFmtId="0" fontId="0" fillId="0" borderId="34" xfId="0" quotePrefix="1" applyBorder="1" applyAlignment="1">
      <alignment horizontal="right"/>
    </xf>
    <xf numFmtId="2" fontId="0" fillId="0" borderId="14" xfId="0" applyNumberFormat="1" applyBorder="1"/>
    <xf numFmtId="2" fontId="0" fillId="0" borderId="8" xfId="0" applyNumberFormat="1" applyBorder="1"/>
    <xf numFmtId="164" fontId="0" fillId="0" borderId="36" xfId="0" applyNumberFormat="1" applyBorder="1"/>
    <xf numFmtId="2" fontId="0" fillId="0" borderId="36" xfId="0" applyNumberFormat="1" applyBorder="1"/>
    <xf numFmtId="164" fontId="0" fillId="0" borderId="37" xfId="0" applyNumberFormat="1" applyBorder="1"/>
    <xf numFmtId="2" fontId="0" fillId="0" borderId="18" xfId="0" applyNumberFormat="1" applyBorder="1"/>
    <xf numFmtId="164" fontId="0" fillId="0" borderId="14" xfId="0" applyNumberFormat="1" applyBorder="1"/>
    <xf numFmtId="164" fontId="0" fillId="0" borderId="17" xfId="0" applyNumberFormat="1" applyBorder="1"/>
    <xf numFmtId="1" fontId="0" fillId="0" borderId="31" xfId="0" quotePrefix="1" applyNumberFormat="1" applyBorder="1" applyAlignment="1">
      <alignment horizontal="right"/>
    </xf>
    <xf numFmtId="0" fontId="0" fillId="0" borderId="1" xfId="0" applyBorder="1" applyAlignment="1">
      <alignment vertical="top"/>
    </xf>
    <xf numFmtId="1" fontId="0" fillId="0" borderId="8" xfId="0" quotePrefix="1" applyNumberFormat="1" applyBorder="1" applyAlignment="1">
      <alignment horizontal="right"/>
    </xf>
    <xf numFmtId="2" fontId="0" fillId="0" borderId="0" xfId="0" applyNumberFormat="1"/>
    <xf numFmtId="0" fontId="1" fillId="0" borderId="0" xfId="0" applyFont="1"/>
    <xf numFmtId="0" fontId="3" fillId="0" borderId="0" xfId="0" applyFont="1" applyBorder="1" applyAlignment="1">
      <alignment wrapText="1"/>
    </xf>
    <xf numFmtId="0" fontId="1" fillId="0" borderId="0" xfId="0" applyFont="1" applyFill="1" applyBorder="1" applyAlignment="1">
      <alignment wrapText="1"/>
    </xf>
    <xf numFmtId="164" fontId="0" fillId="0" borderId="0" xfId="0" applyNumberFormat="1" applyFill="1" applyBorder="1"/>
    <xf numFmtId="0" fontId="0" fillId="0" borderId="0" xfId="0" applyFill="1" applyBorder="1"/>
    <xf numFmtId="2" fontId="0" fillId="0" borderId="0" xfId="0" applyNumberFormat="1" applyBorder="1"/>
    <xf numFmtId="2" fontId="0" fillId="0" borderId="0" xfId="0" quotePrefix="1" applyNumberFormat="1" applyBorder="1" applyAlignment="1">
      <alignment horizontal="right"/>
    </xf>
    <xf numFmtId="2" fontId="0" fillId="0" borderId="0" xfId="0" applyNumberFormat="1" applyBorder="1" applyAlignment="1">
      <alignment horizontal="right"/>
    </xf>
    <xf numFmtId="2" fontId="0" fillId="0" borderId="25" xfId="0" applyNumberFormat="1" applyBorder="1"/>
    <xf numFmtId="164" fontId="0" fillId="0" borderId="8" xfId="0" applyNumberFormat="1" applyBorder="1"/>
    <xf numFmtId="164" fontId="0" fillId="0" borderId="1" xfId="0" applyNumberFormat="1" applyBorder="1"/>
    <xf numFmtId="2" fontId="0" fillId="0" borderId="26" xfId="0" applyNumberFormat="1" applyBorder="1"/>
    <xf numFmtId="3" fontId="0" fillId="0" borderId="38" xfId="0" applyNumberFormat="1" applyBorder="1"/>
    <xf numFmtId="3" fontId="0" fillId="0" borderId="8" xfId="0" applyNumberFormat="1" applyBorder="1"/>
    <xf numFmtId="3" fontId="0" fillId="0" borderId="1" xfId="0" applyNumberFormat="1" applyBorder="1"/>
    <xf numFmtId="0" fontId="0" fillId="0" borderId="39" xfId="0" applyBorder="1"/>
    <xf numFmtId="0" fontId="0" fillId="0" borderId="40" xfId="0" applyBorder="1"/>
    <xf numFmtId="164" fontId="0" fillId="0" borderId="26" xfId="0" applyNumberFormat="1" applyBorder="1"/>
    <xf numFmtId="4" fontId="10" fillId="0" borderId="8" xfId="0" quotePrefix="1" applyNumberFormat="1" applyFont="1" applyBorder="1" applyAlignment="1">
      <alignment horizontal="right"/>
    </xf>
    <xf numFmtId="0" fontId="10" fillId="0" borderId="33" xfId="0" quotePrefix="1" applyFont="1" applyBorder="1" applyAlignment="1">
      <alignment horizontal="right"/>
    </xf>
    <xf numFmtId="0" fontId="10" fillId="0" borderId="41" xfId="0" quotePrefix="1" applyFont="1" applyBorder="1" applyAlignment="1">
      <alignment horizontal="right"/>
    </xf>
    <xf numFmtId="2" fontId="10" fillId="0" borderId="8" xfId="0" quotePrefix="1" applyNumberFormat="1" applyFont="1" applyBorder="1" applyAlignment="1">
      <alignment horizontal="right"/>
    </xf>
    <xf numFmtId="2" fontId="10" fillId="0" borderId="31" xfId="0" applyNumberFormat="1" applyFont="1" applyBorder="1" applyAlignment="1">
      <alignment horizontal="right"/>
    </xf>
    <xf numFmtId="2" fontId="10" fillId="0" borderId="9" xfId="0" quotePrefix="1" applyNumberFormat="1" applyFont="1" applyBorder="1" applyAlignment="1">
      <alignment horizontal="right"/>
    </xf>
    <xf numFmtId="0" fontId="0" fillId="0" borderId="42" xfId="0" applyBorder="1"/>
    <xf numFmtId="0" fontId="0" fillId="0" borderId="43" xfId="0" applyBorder="1"/>
    <xf numFmtId="164" fontId="0" fillId="0" borderId="15" xfId="0" applyNumberFormat="1" applyBorder="1"/>
    <xf numFmtId="164" fontId="0" fillId="0" borderId="2" xfId="0" applyNumberFormat="1" applyBorder="1"/>
    <xf numFmtId="164" fontId="0" fillId="0" borderId="4" xfId="0" applyNumberFormat="1" applyBorder="1"/>
    <xf numFmtId="164" fontId="0" fillId="0" borderId="19" xfId="0" applyNumberFormat="1" applyBorder="1"/>
    <xf numFmtId="164" fontId="0" fillId="0" borderId="19" xfId="0" applyNumberFormat="1" applyFill="1" applyBorder="1"/>
    <xf numFmtId="164" fontId="0" fillId="0" borderId="2" xfId="0" applyNumberFormat="1" applyFill="1" applyBorder="1"/>
    <xf numFmtId="164" fontId="0" fillId="0" borderId="4" xfId="0" applyNumberFormat="1" applyFill="1" applyBorder="1"/>
    <xf numFmtId="0" fontId="0" fillId="0" borderId="39" xfId="0" applyFill="1" applyBorder="1"/>
    <xf numFmtId="0" fontId="0" fillId="0" borderId="40" xfId="0" applyFill="1" applyBorder="1"/>
    <xf numFmtId="0" fontId="0" fillId="0" borderId="19" xfId="0" applyBorder="1"/>
    <xf numFmtId="0" fontId="0" fillId="0" borderId="36" xfId="0" applyBorder="1"/>
    <xf numFmtId="1" fontId="0" fillId="0" borderId="32" xfId="0" applyNumberFormat="1" applyBorder="1"/>
    <xf numFmtId="1" fontId="0" fillId="0" borderId="33" xfId="0" applyNumberFormat="1" applyBorder="1"/>
    <xf numFmtId="1" fontId="0" fillId="0" borderId="44" xfId="0" applyNumberFormat="1" applyBorder="1"/>
    <xf numFmtId="2" fontId="0" fillId="0" borderId="1" xfId="0" applyNumberFormat="1" applyBorder="1"/>
    <xf numFmtId="2" fontId="0" fillId="0" borderId="31" xfId="0" applyNumberFormat="1" applyBorder="1"/>
    <xf numFmtId="1" fontId="0" fillId="0" borderId="8" xfId="0" applyNumberFormat="1" applyBorder="1" applyAlignment="1">
      <alignment horizontal="right"/>
    </xf>
    <xf numFmtId="1" fontId="0" fillId="0" borderId="9" xfId="0" quotePrefix="1" applyNumberFormat="1" applyBorder="1" applyAlignment="1">
      <alignment horizontal="center"/>
    </xf>
    <xf numFmtId="2" fontId="9" fillId="0" borderId="17" xfId="0" quotePrefix="1" applyNumberFormat="1" applyFont="1" applyBorder="1" applyAlignment="1">
      <alignment horizontal="right"/>
    </xf>
    <xf numFmtId="2" fontId="9" fillId="0" borderId="17" xfId="0" applyNumberFormat="1" applyFont="1" applyBorder="1" applyAlignment="1">
      <alignment horizontal="right"/>
    </xf>
    <xf numFmtId="2" fontId="9" fillId="0" borderId="8" xfId="0" quotePrefix="1" applyNumberFormat="1" applyFont="1" applyBorder="1" applyAlignment="1">
      <alignment horizontal="right"/>
    </xf>
    <xf numFmtId="2" fontId="9" fillId="0" borderId="8" xfId="0" applyNumberFormat="1" applyFont="1" applyBorder="1" applyAlignment="1">
      <alignment horizontal="right"/>
    </xf>
    <xf numFmtId="2" fontId="9" fillId="0" borderId="31" xfId="0" applyNumberFormat="1" applyFont="1" applyBorder="1" applyAlignment="1">
      <alignment horizontal="right"/>
    </xf>
    <xf numFmtId="2" fontId="9" fillId="0" borderId="31" xfId="0" quotePrefix="1" applyNumberFormat="1" applyFont="1" applyBorder="1" applyAlignment="1">
      <alignment horizontal="right"/>
    </xf>
    <xf numFmtId="2" fontId="9" fillId="0" borderId="31" xfId="0" quotePrefix="1" applyNumberFormat="1" applyFont="1" applyBorder="1" applyAlignment="1">
      <alignment horizontal="center"/>
    </xf>
    <xf numFmtId="2" fontId="9" fillId="0" borderId="14" xfId="0" quotePrefix="1" applyNumberFormat="1" applyFont="1" applyBorder="1" applyAlignment="1">
      <alignment horizontal="right"/>
    </xf>
    <xf numFmtId="2" fontId="9" fillId="0" borderId="9" xfId="0" quotePrefix="1" applyNumberFormat="1" applyFont="1" applyBorder="1" applyAlignment="1">
      <alignment horizontal="right"/>
    </xf>
    <xf numFmtId="1" fontId="9" fillId="0" borderId="8" xfId="0" quotePrefix="1" applyNumberFormat="1" applyFont="1" applyBorder="1" applyAlignment="1">
      <alignment horizontal="right"/>
    </xf>
    <xf numFmtId="1" fontId="9" fillId="0" borderId="8" xfId="0" applyNumberFormat="1" applyFont="1" applyBorder="1" applyAlignment="1">
      <alignment horizontal="right"/>
    </xf>
    <xf numFmtId="2" fontId="9" fillId="0" borderId="14" xfId="0" applyNumberFormat="1" applyFont="1" applyBorder="1" applyAlignment="1">
      <alignment horizontal="right"/>
    </xf>
    <xf numFmtId="2" fontId="9" fillId="0" borderId="14" xfId="0" quotePrefix="1" applyNumberFormat="1" applyFont="1" applyBorder="1" applyAlignment="1">
      <alignment horizontal="center"/>
    </xf>
    <xf numFmtId="1" fontId="9" fillId="0" borderId="17" xfId="0" quotePrefix="1" applyNumberFormat="1" applyFont="1" applyBorder="1" applyAlignment="1">
      <alignment horizontal="right"/>
    </xf>
    <xf numFmtId="2" fontId="9" fillId="0" borderId="9" xfId="0" quotePrefix="1" applyNumberFormat="1" applyFont="1" applyBorder="1" applyAlignment="1">
      <alignment horizontal="center"/>
    </xf>
    <xf numFmtId="4" fontId="9" fillId="0" borderId="8" xfId="0" quotePrefix="1" applyNumberFormat="1" applyFont="1" applyBorder="1" applyAlignment="1">
      <alignment horizontal="right"/>
    </xf>
    <xf numFmtId="4" fontId="9" fillId="0" borderId="14" xfId="0" quotePrefix="1" applyNumberFormat="1" applyFont="1" applyBorder="1" applyAlignment="1">
      <alignment horizontal="right"/>
    </xf>
    <xf numFmtId="4" fontId="9" fillId="0" borderId="31" xfId="0" quotePrefix="1" applyNumberFormat="1" applyFont="1" applyBorder="1" applyAlignment="1">
      <alignment horizontal="right"/>
    </xf>
    <xf numFmtId="4" fontId="9" fillId="0" borderId="14" xfId="0" applyNumberFormat="1" applyFont="1" applyBorder="1" applyAlignment="1">
      <alignment horizontal="right"/>
    </xf>
    <xf numFmtId="4" fontId="9" fillId="0" borderId="17" xfId="0" quotePrefix="1" applyNumberFormat="1" applyFont="1" applyBorder="1" applyAlignment="1">
      <alignment horizontal="right"/>
    </xf>
    <xf numFmtId="0" fontId="9" fillId="0" borderId="32" xfId="0" quotePrefix="1" applyFont="1" applyBorder="1" applyAlignment="1">
      <alignment horizontal="right"/>
    </xf>
    <xf numFmtId="0" fontId="9" fillId="0" borderId="33" xfId="0" quotePrefix="1" applyFont="1" applyBorder="1" applyAlignment="1">
      <alignment horizontal="right"/>
    </xf>
    <xf numFmtId="0" fontId="9" fillId="0" borderId="34" xfId="0" quotePrefix="1" applyFont="1" applyBorder="1" applyAlignment="1">
      <alignment horizontal="right"/>
    </xf>
    <xf numFmtId="0" fontId="9" fillId="0" borderId="44" xfId="0" quotePrefix="1" applyFont="1" applyBorder="1" applyAlignment="1">
      <alignment horizontal="right"/>
    </xf>
    <xf numFmtId="0" fontId="9" fillId="0" borderId="33" xfId="0" applyFont="1" applyBorder="1" applyAlignment="1">
      <alignment horizontal="right"/>
    </xf>
    <xf numFmtId="0" fontId="9" fillId="0" borderId="34" xfId="0" quotePrefix="1" applyFont="1" applyBorder="1" applyAlignment="1">
      <alignment horizontal="center"/>
    </xf>
    <xf numFmtId="0" fontId="9" fillId="0" borderId="33" xfId="0" quotePrefix="1" applyFont="1" applyBorder="1" applyAlignment="1">
      <alignment horizontal="center"/>
    </xf>
    <xf numFmtId="0" fontId="9" fillId="0" borderId="45" xfId="0" quotePrefix="1" applyFont="1" applyBorder="1" applyAlignment="1">
      <alignment horizontal="right"/>
    </xf>
    <xf numFmtId="0" fontId="9" fillId="0" borderId="46" xfId="0" quotePrefix="1" applyFont="1" applyBorder="1" applyAlignment="1">
      <alignment horizontal="right"/>
    </xf>
    <xf numFmtId="0" fontId="9" fillId="0" borderId="45" xfId="0" applyFont="1" applyBorder="1" applyAlignment="1">
      <alignment horizontal="right"/>
    </xf>
    <xf numFmtId="1" fontId="9" fillId="0" borderId="14" xfId="0" applyNumberFormat="1" applyFont="1" applyBorder="1" applyAlignment="1">
      <alignment horizontal="right"/>
    </xf>
    <xf numFmtId="1" fontId="9" fillId="0" borderId="17" xfId="0" applyNumberFormat="1" applyFont="1" applyBorder="1" applyAlignment="1">
      <alignment horizontal="right"/>
    </xf>
    <xf numFmtId="2" fontId="9" fillId="0" borderId="18" xfId="0" quotePrefix="1" applyNumberFormat="1" applyFont="1" applyBorder="1" applyAlignment="1">
      <alignment horizontal="center"/>
    </xf>
    <xf numFmtId="2" fontId="9" fillId="0" borderId="8" xfId="0" quotePrefix="1" applyNumberFormat="1" applyFont="1" applyBorder="1" applyAlignment="1">
      <alignment horizontal="center"/>
    </xf>
    <xf numFmtId="2" fontId="9" fillId="0" borderId="17" xfId="0" quotePrefix="1" applyNumberFormat="1" applyFont="1" applyBorder="1" applyAlignment="1">
      <alignment horizontal="center"/>
    </xf>
    <xf numFmtId="2" fontId="0" fillId="0" borderId="9" xfId="0" quotePrefix="1" applyNumberFormat="1" applyBorder="1" applyAlignment="1">
      <alignment horizontal="center"/>
    </xf>
    <xf numFmtId="49" fontId="1" fillId="0" borderId="19" xfId="0" applyNumberFormat="1" applyFont="1" applyBorder="1" applyAlignment="1">
      <alignment vertical="top" wrapText="1"/>
    </xf>
    <xf numFmtId="4" fontId="0" fillId="0" borderId="14" xfId="0" quotePrefix="1" applyNumberFormat="1" applyBorder="1" applyAlignment="1">
      <alignment horizontal="right"/>
    </xf>
    <xf numFmtId="4" fontId="0" fillId="0" borderId="8" xfId="0" quotePrefix="1" applyNumberFormat="1" applyBorder="1" applyAlignment="1">
      <alignment horizontal="right"/>
    </xf>
    <xf numFmtId="4" fontId="9" fillId="0" borderId="8" xfId="0" applyNumberFormat="1" applyFont="1" applyBorder="1" applyAlignment="1">
      <alignment horizontal="right"/>
    </xf>
    <xf numFmtId="0" fontId="0" fillId="0" borderId="0" xfId="0" applyBorder="1" applyAlignment="1">
      <alignment horizontal="justify"/>
    </xf>
    <xf numFmtId="0" fontId="0" fillId="0" borderId="0" xfId="0" applyBorder="1" applyAlignment="1"/>
    <xf numFmtId="0" fontId="1" fillId="0" borderId="0" xfId="0" applyFont="1" applyBorder="1" applyAlignment="1">
      <alignment horizontal="center"/>
    </xf>
    <xf numFmtId="0" fontId="1" fillId="0" borderId="0" xfId="0" applyFont="1" applyBorder="1" applyAlignment="1">
      <alignment horizontal="center" wrapText="1"/>
    </xf>
    <xf numFmtId="0" fontId="0" fillId="0" borderId="0" xfId="0" applyBorder="1" applyAlignment="1">
      <alignment horizontal="center"/>
    </xf>
    <xf numFmtId="0" fontId="4" fillId="0" borderId="0" xfId="0" applyFont="1" applyAlignment="1">
      <alignment horizontal="center"/>
    </xf>
    <xf numFmtId="0" fontId="0" fillId="0" borderId="0" xfId="0" applyAlignment="1"/>
    <xf numFmtId="0" fontId="5" fillId="0" borderId="22" xfId="0" applyFont="1" applyBorder="1" applyAlignment="1"/>
    <xf numFmtId="0" fontId="0" fillId="0" borderId="22" xfId="0" applyBorder="1" applyAlignment="1"/>
    <xf numFmtId="0" fontId="1" fillId="0" borderId="14"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38" xfId="0" applyFont="1" applyBorder="1" applyAlignment="1">
      <alignment horizontal="center" wrapText="1"/>
    </xf>
    <xf numFmtId="0" fontId="0" fillId="0" borderId="36" xfId="0" applyBorder="1" applyAlignment="1"/>
    <xf numFmtId="0" fontId="0" fillId="0" borderId="37" xfId="0" applyBorder="1" applyAlignment="1"/>
    <xf numFmtId="0" fontId="1" fillId="0" borderId="27" xfId="0" applyFont="1" applyBorder="1" applyAlignment="1">
      <alignment horizontal="center" wrapText="1"/>
    </xf>
    <xf numFmtId="0" fontId="0" fillId="0" borderId="28" xfId="0" applyBorder="1" applyAlignment="1"/>
    <xf numFmtId="0" fontId="0" fillId="0" borderId="54" xfId="0" applyBorder="1" applyAlignment="1"/>
    <xf numFmtId="0" fontId="1" fillId="0" borderId="48" xfId="0" applyFont="1" applyBorder="1" applyAlignment="1">
      <alignment horizontal="center" wrapText="1"/>
    </xf>
    <xf numFmtId="0" fontId="0" fillId="0" borderId="49" xfId="0" applyBorder="1" applyAlignment="1"/>
    <xf numFmtId="0" fontId="1" fillId="0" borderId="26" xfId="0" applyFont="1" applyBorder="1" applyAlignment="1">
      <alignment horizontal="center" wrapText="1"/>
    </xf>
    <xf numFmtId="0" fontId="1" fillId="0" borderId="1" xfId="0" applyFont="1" applyBorder="1" applyAlignment="1">
      <alignment horizontal="center" wrapText="1"/>
    </xf>
    <xf numFmtId="0" fontId="1" fillId="0" borderId="18" xfId="0" applyFont="1" applyBorder="1" applyAlignment="1">
      <alignment horizontal="center" wrapText="1"/>
    </xf>
    <xf numFmtId="0" fontId="1" fillId="0" borderId="29" xfId="0" applyFont="1" applyBorder="1" applyAlignment="1">
      <alignment horizontal="center"/>
    </xf>
    <xf numFmtId="0" fontId="0" fillId="0" borderId="23" xfId="0" applyBorder="1" applyAlignment="1"/>
    <xf numFmtId="0" fontId="0" fillId="0" borderId="24" xfId="0" applyBorder="1" applyAlignment="1"/>
    <xf numFmtId="0" fontId="1" fillId="0" borderId="58" xfId="0" applyFont="1" applyBorder="1" applyAlignment="1">
      <alignment horizontal="center"/>
    </xf>
    <xf numFmtId="0" fontId="0" fillId="0" borderId="30" xfId="0" applyBorder="1" applyAlignment="1">
      <alignment horizontal="center"/>
    </xf>
    <xf numFmtId="0" fontId="0" fillId="0" borderId="42" xfId="0" applyBorder="1" applyAlignment="1">
      <alignment horizontal="center"/>
    </xf>
    <xf numFmtId="0" fontId="0" fillId="0" borderId="59" xfId="0" applyBorder="1" applyAlignment="1">
      <alignment horizontal="center"/>
    </xf>
    <xf numFmtId="0" fontId="9" fillId="0" borderId="30" xfId="0" applyFont="1" applyBorder="1" applyAlignment="1">
      <alignment horizontal="justify" wrapText="1"/>
    </xf>
    <xf numFmtId="0" fontId="9" fillId="0" borderId="30" xfId="0" applyFont="1" applyBorder="1" applyAlignment="1">
      <alignment horizontal="justify"/>
    </xf>
    <xf numFmtId="0" fontId="9" fillId="0" borderId="0" xfId="0" applyFont="1" applyBorder="1" applyAlignment="1">
      <alignment horizontal="justify"/>
    </xf>
    <xf numFmtId="0" fontId="1" fillId="0" borderId="56" xfId="0" applyFont="1" applyBorder="1" applyAlignment="1">
      <alignment horizontal="center"/>
    </xf>
    <xf numFmtId="0" fontId="0" fillId="0" borderId="57" xfId="0" applyBorder="1" applyAlignment="1"/>
    <xf numFmtId="0" fontId="1" fillId="0" borderId="36" xfId="0" applyFont="1" applyBorder="1" applyAlignment="1">
      <alignment horizontal="center" wrapText="1"/>
    </xf>
    <xf numFmtId="0" fontId="1" fillId="0" borderId="37" xfId="0" applyFont="1" applyBorder="1" applyAlignment="1">
      <alignment horizontal="center" wrapText="1"/>
    </xf>
    <xf numFmtId="0" fontId="6" fillId="0" borderId="0" xfId="0" applyFont="1" applyBorder="1" applyAlignment="1">
      <alignment horizontal="center" wrapText="1"/>
    </xf>
    <xf numFmtId="0" fontId="1" fillId="0" borderId="38" xfId="0" applyFont="1" applyBorder="1" applyAlignment="1">
      <alignment horizontal="center"/>
    </xf>
    <xf numFmtId="0" fontId="1" fillId="0" borderId="53" xfId="0" applyFont="1" applyBorder="1" applyAlignment="1">
      <alignment horizontal="center" wrapText="1"/>
    </xf>
    <xf numFmtId="0" fontId="0" fillId="0" borderId="45" xfId="0" applyBorder="1" applyAlignment="1"/>
    <xf numFmtId="0" fontId="0" fillId="0" borderId="16" xfId="0" applyBorder="1" applyAlignment="1"/>
    <xf numFmtId="0" fontId="0" fillId="0" borderId="44" xfId="0" applyBorder="1" applyAlignment="1"/>
    <xf numFmtId="0" fontId="1" fillId="0" borderId="50" xfId="0" applyFont="1" applyBorder="1" applyAlignment="1">
      <alignment horizontal="center"/>
    </xf>
    <xf numFmtId="0" fontId="0" fillId="0" borderId="51" xfId="0" applyBorder="1" applyAlignment="1"/>
    <xf numFmtId="0" fontId="1" fillId="0" borderId="55" xfId="0" applyFont="1" applyBorder="1" applyAlignment="1">
      <alignment horizontal="center" wrapText="1"/>
    </xf>
    <xf numFmtId="0" fontId="1" fillId="0" borderId="24" xfId="0" applyFont="1" applyBorder="1" applyAlignment="1">
      <alignment horizontal="center" wrapText="1"/>
    </xf>
    <xf numFmtId="0" fontId="1" fillId="0" borderId="57" xfId="0" applyFont="1" applyBorder="1" applyAlignment="1">
      <alignment horizontal="center"/>
    </xf>
    <xf numFmtId="0" fontId="1" fillId="0" borderId="54" xfId="0" applyFont="1" applyBorder="1" applyAlignment="1">
      <alignment horizontal="center" wrapText="1"/>
    </xf>
    <xf numFmtId="0" fontId="1" fillId="0" borderId="60" xfId="0" applyFont="1" applyBorder="1" applyAlignment="1">
      <alignment horizontal="center"/>
    </xf>
    <xf numFmtId="0" fontId="6" fillId="0" borderId="22" xfId="0" applyFont="1" applyBorder="1" applyAlignment="1">
      <alignment horizontal="center" wrapText="1"/>
    </xf>
    <xf numFmtId="0" fontId="1" fillId="0" borderId="30" xfId="0" applyFont="1" applyBorder="1" applyAlignment="1">
      <alignment horizontal="center"/>
    </xf>
    <xf numFmtId="0" fontId="1" fillId="0" borderId="42" xfId="0" applyFont="1" applyBorder="1" applyAlignment="1">
      <alignment horizontal="center"/>
    </xf>
    <xf numFmtId="0" fontId="1" fillId="0" borderId="59" xfId="0" applyFont="1" applyBorder="1" applyAlignment="1">
      <alignment horizontal="center"/>
    </xf>
    <xf numFmtId="0" fontId="1" fillId="0" borderId="45" xfId="0" applyFont="1" applyBorder="1" applyAlignment="1">
      <alignment horizontal="center"/>
    </xf>
    <xf numFmtId="0" fontId="1" fillId="0" borderId="16" xfId="0" applyFont="1" applyBorder="1" applyAlignment="1">
      <alignment horizontal="center"/>
    </xf>
    <xf numFmtId="0" fontId="1" fillId="0" borderId="44" xfId="0" applyFont="1" applyBorder="1" applyAlignment="1">
      <alignment horizontal="center"/>
    </xf>
    <xf numFmtId="0" fontId="3" fillId="0" borderId="27" xfId="0" applyFont="1" applyBorder="1" applyAlignment="1">
      <alignment wrapText="1"/>
    </xf>
    <xf numFmtId="0" fontId="0" fillId="0" borderId="15" xfId="0" applyBorder="1" applyAlignment="1"/>
    <xf numFmtId="164" fontId="0" fillId="0" borderId="53" xfId="0" applyNumberFormat="1" applyBorder="1" applyAlignment="1">
      <alignment wrapText="1"/>
    </xf>
    <xf numFmtId="0" fontId="0" fillId="0" borderId="28" xfId="0" applyBorder="1" applyAlignment="1">
      <alignment wrapText="1"/>
    </xf>
    <xf numFmtId="0" fontId="0" fillId="0" borderId="54" xfId="0" applyBorder="1" applyAlignment="1">
      <alignment wrapText="1"/>
    </xf>
    <xf numFmtId="0" fontId="1" fillId="0" borderId="26" xfId="0" applyFont="1" applyBorder="1" applyAlignment="1">
      <alignment horizontal="center"/>
    </xf>
    <xf numFmtId="0" fontId="1" fillId="0" borderId="1" xfId="0" applyFont="1" applyBorder="1" applyAlignment="1">
      <alignment horizontal="center"/>
    </xf>
    <xf numFmtId="0" fontId="1" fillId="0" borderId="18" xfId="0" applyFont="1" applyBorder="1" applyAlignment="1">
      <alignment horizontal="center"/>
    </xf>
    <xf numFmtId="0" fontId="1" fillId="0" borderId="26" xfId="0" applyFont="1" applyBorder="1" applyAlignment="1">
      <alignment wrapText="1"/>
    </xf>
    <xf numFmtId="0" fontId="0" fillId="0" borderId="17" xfId="0" applyBorder="1" applyAlignment="1"/>
    <xf numFmtId="0" fontId="1" fillId="0" borderId="28" xfId="0" applyFont="1" applyBorder="1" applyAlignment="1">
      <alignment horizontal="center" wrapText="1"/>
    </xf>
    <xf numFmtId="0" fontId="1" fillId="0" borderId="23" xfId="0" applyFont="1" applyBorder="1" applyAlignment="1">
      <alignment horizontal="center"/>
    </xf>
    <xf numFmtId="0" fontId="1" fillId="0" borderId="24" xfId="0" applyFont="1" applyBorder="1" applyAlignment="1">
      <alignment horizontal="center"/>
    </xf>
    <xf numFmtId="0" fontId="0" fillId="0" borderId="56" xfId="0" applyBorder="1" applyAlignment="1"/>
    <xf numFmtId="0" fontId="0" fillId="0" borderId="60" xfId="0" applyBorder="1" applyAlignment="1"/>
    <xf numFmtId="2" fontId="0" fillId="0" borderId="47" xfId="0" applyNumberFormat="1" applyBorder="1" applyAlignment="1"/>
    <xf numFmtId="2" fontId="0" fillId="0" borderId="36" xfId="0" applyNumberFormat="1" applyBorder="1" applyAlignment="1"/>
    <xf numFmtId="2" fontId="0" fillId="0" borderId="37" xfId="0" applyNumberFormat="1" applyBorder="1" applyAlignment="1"/>
    <xf numFmtId="0" fontId="8" fillId="0" borderId="0" xfId="0" applyFont="1" applyBorder="1" applyAlignment="1">
      <alignment wrapText="1"/>
    </xf>
    <xf numFmtId="0" fontId="1" fillId="0" borderId="0" xfId="0" applyFont="1" applyAlignment="1">
      <alignment wrapText="1"/>
    </xf>
    <xf numFmtId="0" fontId="9" fillId="0" borderId="0" xfId="0" applyFont="1" applyBorder="1" applyAlignment="1">
      <alignment horizontal="justify" wrapText="1"/>
    </xf>
    <xf numFmtId="0" fontId="1" fillId="0" borderId="51" xfId="0" applyFont="1" applyBorder="1" applyAlignment="1">
      <alignment horizontal="center"/>
    </xf>
    <xf numFmtId="2" fontId="0" fillId="0" borderId="31" xfId="0" quotePrefix="1" applyNumberFormat="1" applyBorder="1" applyAlignment="1">
      <alignment horizontal="right"/>
    </xf>
    <xf numFmtId="2" fontId="0" fillId="0" borderId="1" xfId="0" applyNumberFormat="1" applyBorder="1" applyAlignment="1">
      <alignment horizontal="right"/>
    </xf>
    <xf numFmtId="0" fontId="1" fillId="0" borderId="26" xfId="0" applyFont="1" applyBorder="1" applyAlignment="1">
      <alignment vertical="top" wrapText="1"/>
    </xf>
    <xf numFmtId="0" fontId="0" fillId="0" borderId="17" xfId="0" applyBorder="1" applyAlignment="1">
      <alignment vertical="top"/>
    </xf>
    <xf numFmtId="0" fontId="1" fillId="0" borderId="36" xfId="0" applyFont="1" applyBorder="1" applyAlignment="1">
      <alignment horizontal="center"/>
    </xf>
    <xf numFmtId="0" fontId="1" fillId="0" borderId="27" xfId="0" applyFont="1" applyBorder="1" applyAlignment="1">
      <alignment wrapText="1"/>
    </xf>
    <xf numFmtId="0" fontId="1" fillId="0" borderId="26" xfId="0" applyFont="1" applyBorder="1" applyAlignment="1"/>
    <xf numFmtId="0" fontId="1" fillId="0" borderId="16" xfId="0" applyFont="1" applyBorder="1" applyAlignment="1">
      <alignment horizontal="center" wrapText="1"/>
    </xf>
    <xf numFmtId="0" fontId="1" fillId="0" borderId="6" xfId="0" applyFont="1" applyBorder="1" applyAlignment="1">
      <alignment horizontal="center" wrapText="1"/>
    </xf>
    <xf numFmtId="0" fontId="1" fillId="0" borderId="47" xfId="0" applyFont="1" applyBorder="1" applyAlignment="1">
      <alignment horizontal="center" wrapText="1"/>
    </xf>
    <xf numFmtId="0" fontId="3" fillId="0" borderId="0" xfId="0" applyFont="1" applyBorder="1" applyAlignment="1">
      <alignment wrapText="1"/>
    </xf>
    <xf numFmtId="0" fontId="0" fillId="0" borderId="50" xfId="0" applyNumberFormat="1" applyBorder="1" applyAlignment="1"/>
    <xf numFmtId="0" fontId="0" fillId="0" borderId="52" xfId="0" applyBorder="1" applyAlignment="1"/>
    <xf numFmtId="0" fontId="3" fillId="0" borderId="55" xfId="0" applyFont="1" applyFill="1" applyBorder="1" applyAlignment="1">
      <alignment wrapText="1"/>
    </xf>
    <xf numFmtId="0" fontId="0" fillId="0" borderId="23" xfId="0" applyBorder="1" applyAlignment="1">
      <alignment wrapText="1"/>
    </xf>
    <xf numFmtId="0" fontId="0" fillId="0" borderId="24" xfId="0" applyBorder="1" applyAlignment="1">
      <alignment wrapText="1"/>
    </xf>
    <xf numFmtId="0" fontId="3" fillId="0" borderId="26" xfId="0" applyFont="1" applyBorder="1" applyAlignment="1">
      <alignment vertical="top" wrapText="1"/>
    </xf>
    <xf numFmtId="0" fontId="0" fillId="0" borderId="1" xfId="0" applyBorder="1" applyAlignment="1">
      <alignment vertical="top"/>
    </xf>
    <xf numFmtId="0" fontId="3" fillId="0" borderId="27" xfId="0" applyFont="1" applyBorder="1" applyAlignment="1">
      <alignment vertical="top" wrapText="1"/>
    </xf>
    <xf numFmtId="0" fontId="0" fillId="0" borderId="31" xfId="0" applyBorder="1" applyAlignment="1"/>
    <xf numFmtId="0" fontId="0" fillId="0" borderId="1" xfId="0" applyBorder="1" applyAlignment="1"/>
    <xf numFmtId="0" fontId="0" fillId="0" borderId="18" xfId="0" applyBorder="1" applyAlignment="1"/>
    <xf numFmtId="164" fontId="0" fillId="0" borderId="31" xfId="0" applyNumberFormat="1" applyBorder="1" applyAlignment="1"/>
    <xf numFmtId="164" fontId="0" fillId="0" borderId="1" xfId="0" applyNumberFormat="1" applyBorder="1" applyAlignment="1"/>
    <xf numFmtId="164" fontId="0" fillId="0" borderId="18" xfId="0" applyNumberFormat="1" applyBorder="1" applyAlignment="1"/>
    <xf numFmtId="164" fontId="0" fillId="0" borderId="55" xfId="0" applyNumberFormat="1" applyBorder="1" applyAlignment="1"/>
    <xf numFmtId="164" fontId="0" fillId="0" borderId="23" xfId="0" applyNumberFormat="1" applyBorder="1" applyAlignment="1"/>
    <xf numFmtId="164" fontId="0" fillId="0" borderId="24" xfId="0" applyNumberFormat="1" applyBorder="1" applyAlignment="1"/>
    <xf numFmtId="0" fontId="0" fillId="0" borderId="53" xfId="0" applyBorder="1" applyAlignment="1"/>
    <xf numFmtId="0" fontId="0" fillId="0" borderId="15" xfId="0" applyBorder="1" applyAlignment="1">
      <alignment vertical="top"/>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582"/>
  <sheetViews>
    <sheetView tabSelected="1" zoomScaleNormal="100" workbookViewId="0">
      <selection sqref="A1:J2"/>
    </sheetView>
  </sheetViews>
  <sheetFormatPr defaultRowHeight="12.75"/>
  <cols>
    <col min="1" max="1" width="18.7109375" style="1" customWidth="1"/>
    <col min="2" max="2" width="18.7109375" customWidth="1"/>
    <col min="3" max="4" width="11.7109375" customWidth="1"/>
    <col min="6" max="6" width="12.140625" customWidth="1"/>
    <col min="8" max="8" width="11.7109375" style="1" customWidth="1"/>
    <col min="9" max="9" width="11.7109375" style="6" customWidth="1"/>
    <col min="10" max="10" width="16.28515625" style="9" customWidth="1"/>
    <col min="11" max="11" width="6" hidden="1" customWidth="1"/>
    <col min="12" max="12" width="6.42578125" hidden="1" customWidth="1"/>
    <col min="13" max="13" width="22.85546875" hidden="1" customWidth="1"/>
    <col min="14" max="14" width="20.85546875" customWidth="1"/>
  </cols>
  <sheetData>
    <row r="1" spans="1:15">
      <c r="A1" s="210" t="s">
        <v>0</v>
      </c>
      <c r="B1" s="210"/>
      <c r="C1" s="210"/>
      <c r="D1" s="210"/>
      <c r="E1" s="210"/>
      <c r="F1" s="210"/>
      <c r="G1" s="210"/>
      <c r="H1" s="210"/>
      <c r="I1" s="210"/>
      <c r="J1" s="211"/>
    </row>
    <row r="2" spans="1:15" ht="13.5" thickBot="1">
      <c r="A2" s="212"/>
      <c r="B2" s="212"/>
      <c r="C2" s="212"/>
      <c r="D2" s="212"/>
      <c r="E2" s="212"/>
      <c r="F2" s="212"/>
      <c r="G2" s="212"/>
      <c r="H2" s="212"/>
      <c r="I2" s="212"/>
      <c r="J2" s="213"/>
    </row>
    <row r="3" spans="1:15" ht="13.5" thickTop="1">
      <c r="A3" s="217" t="s">
        <v>1</v>
      </c>
      <c r="B3" s="220" t="s">
        <v>2</v>
      </c>
      <c r="C3" s="228" t="s">
        <v>3</v>
      </c>
      <c r="D3" s="231" t="s">
        <v>8</v>
      </c>
      <c r="E3" s="232"/>
      <c r="F3" s="243" t="s">
        <v>9</v>
      </c>
      <c r="G3" s="245"/>
      <c r="H3" s="243" t="s">
        <v>6</v>
      </c>
      <c r="I3" s="217" t="s">
        <v>7</v>
      </c>
      <c r="J3" s="214" t="s">
        <v>152</v>
      </c>
    </row>
    <row r="4" spans="1:15" ht="13.5" customHeight="1">
      <c r="A4" s="218"/>
      <c r="B4" s="221"/>
      <c r="C4" s="229"/>
      <c r="D4" s="233"/>
      <c r="E4" s="234"/>
      <c r="F4" s="246"/>
      <c r="G4" s="247"/>
      <c r="H4" s="218"/>
      <c r="I4" s="218"/>
      <c r="J4" s="215"/>
    </row>
    <row r="5" spans="1:15">
      <c r="A5" s="218"/>
      <c r="B5" s="221"/>
      <c r="C5" s="229"/>
      <c r="D5" s="223" t="s">
        <v>4</v>
      </c>
      <c r="E5" s="238" t="s">
        <v>5</v>
      </c>
      <c r="F5" s="244" t="s">
        <v>4</v>
      </c>
      <c r="G5" s="248" t="s">
        <v>5</v>
      </c>
      <c r="H5" s="218"/>
      <c r="I5" s="218"/>
      <c r="J5" s="215"/>
    </row>
    <row r="6" spans="1:15" ht="13.5" thickBot="1">
      <c r="A6" s="219"/>
      <c r="B6" s="222"/>
      <c r="C6" s="230"/>
      <c r="D6" s="224"/>
      <c r="E6" s="239"/>
      <c r="F6" s="222"/>
      <c r="G6" s="249"/>
      <c r="H6" s="219"/>
      <c r="I6" s="219"/>
      <c r="J6" s="216"/>
    </row>
    <row r="7" spans="1:15" ht="26.25" thickTop="1">
      <c r="A7" s="15" t="s">
        <v>10</v>
      </c>
      <c r="B7" s="16" t="s">
        <v>11</v>
      </c>
      <c r="C7" s="12" t="s">
        <v>12</v>
      </c>
      <c r="D7" s="17">
        <v>101582</v>
      </c>
      <c r="E7" s="145">
        <v>142</v>
      </c>
      <c r="F7" s="147">
        <v>89421</v>
      </c>
      <c r="G7" s="11">
        <v>2</v>
      </c>
      <c r="H7" s="20">
        <f>(F7-D7)</f>
        <v>-12161</v>
      </c>
      <c r="I7" s="79">
        <f>(F7/D7)</f>
        <v>0.88028390856647831</v>
      </c>
      <c r="J7" s="86" t="s">
        <v>124</v>
      </c>
      <c r="N7" s="120"/>
      <c r="O7" s="120"/>
    </row>
    <row r="8" spans="1:15" ht="25.5">
      <c r="A8" s="9"/>
      <c r="B8" s="2"/>
      <c r="C8" s="13" t="s">
        <v>13</v>
      </c>
      <c r="D8" s="18">
        <v>77287</v>
      </c>
      <c r="E8" s="137">
        <v>190</v>
      </c>
      <c r="F8" s="148">
        <v>65621</v>
      </c>
      <c r="G8" s="3">
        <v>1</v>
      </c>
      <c r="H8" s="20">
        <f>(F8-D8)</f>
        <v>-11666</v>
      </c>
      <c r="I8" s="79">
        <f>(F8/D8)</f>
        <v>0.84905611551748672</v>
      </c>
      <c r="J8" s="119" t="s">
        <v>125</v>
      </c>
      <c r="N8" s="120"/>
      <c r="O8" s="120"/>
    </row>
    <row r="9" spans="1:15" ht="76.5">
      <c r="A9" s="9"/>
      <c r="B9" s="2"/>
      <c r="C9" s="13" t="s">
        <v>15</v>
      </c>
      <c r="D9" s="18">
        <v>62224</v>
      </c>
      <c r="E9" s="137">
        <v>116</v>
      </c>
      <c r="F9" s="148">
        <v>60116</v>
      </c>
      <c r="G9" s="3">
        <v>8</v>
      </c>
      <c r="H9" s="20">
        <f>(F9-D9)</f>
        <v>-2108</v>
      </c>
      <c r="I9" s="79">
        <f>(F9/D9)</f>
        <v>0.96612239650295706</v>
      </c>
      <c r="J9" s="88" t="s">
        <v>125</v>
      </c>
      <c r="O9" s="120"/>
    </row>
    <row r="10" spans="1:15" ht="39" thickBot="1">
      <c r="A10" s="10"/>
      <c r="B10" s="4"/>
      <c r="C10" s="14" t="s">
        <v>14</v>
      </c>
      <c r="D10" s="19">
        <v>62077</v>
      </c>
      <c r="E10" s="146">
        <v>22</v>
      </c>
      <c r="F10" s="149"/>
      <c r="G10" s="5"/>
      <c r="H10" s="59"/>
      <c r="I10" s="21"/>
      <c r="J10" s="91"/>
      <c r="O10" s="120"/>
    </row>
    <row r="11" spans="1:15" ht="39" thickTop="1">
      <c r="A11" s="45" t="s">
        <v>16</v>
      </c>
      <c r="B11" s="24" t="s">
        <v>93</v>
      </c>
      <c r="C11" s="12" t="s">
        <v>12</v>
      </c>
      <c r="D11" s="17">
        <v>110332</v>
      </c>
      <c r="E11" s="145">
        <v>30</v>
      </c>
      <c r="F11" s="147">
        <v>102270</v>
      </c>
      <c r="G11" s="11">
        <v>2</v>
      </c>
      <c r="H11" s="20">
        <f>(F11-D11)</f>
        <v>-8062</v>
      </c>
      <c r="I11" s="79">
        <f>(F11/D11)</f>
        <v>0.92692963056955369</v>
      </c>
      <c r="J11" s="86" t="s">
        <v>126</v>
      </c>
    </row>
    <row r="12" spans="1:15" ht="25.5">
      <c r="A12" s="61"/>
      <c r="B12" s="60"/>
      <c r="C12" s="13" t="s">
        <v>13</v>
      </c>
      <c r="D12" s="18">
        <v>77642</v>
      </c>
      <c r="E12" s="137">
        <v>27</v>
      </c>
      <c r="F12" s="148"/>
      <c r="G12" s="3"/>
      <c r="H12" s="20"/>
      <c r="I12" s="79"/>
      <c r="J12" s="88"/>
    </row>
    <row r="13" spans="1:15" ht="76.5">
      <c r="A13" s="9"/>
      <c r="B13" s="2"/>
      <c r="C13" s="13" t="s">
        <v>15</v>
      </c>
      <c r="D13" s="18">
        <v>63798</v>
      </c>
      <c r="E13" s="137">
        <v>30</v>
      </c>
      <c r="F13" s="148">
        <v>60648</v>
      </c>
      <c r="G13" s="3">
        <v>4</v>
      </c>
      <c r="H13" s="20">
        <f>(F13-D13)</f>
        <v>-3150</v>
      </c>
      <c r="I13" s="79">
        <f>(F13/D13)</f>
        <v>0.95062541145490453</v>
      </c>
      <c r="J13" s="88" t="s">
        <v>126</v>
      </c>
    </row>
    <row r="14" spans="1:15" ht="39" thickBot="1">
      <c r="A14" s="10"/>
      <c r="B14" s="4"/>
      <c r="C14" s="14" t="s">
        <v>14</v>
      </c>
      <c r="D14" s="19">
        <v>60750</v>
      </c>
      <c r="E14" s="146">
        <v>4</v>
      </c>
      <c r="F14" s="149"/>
      <c r="G14" s="5"/>
      <c r="H14" s="59"/>
      <c r="I14" s="21"/>
      <c r="J14" s="91"/>
    </row>
    <row r="15" spans="1:15" ht="39" thickTop="1">
      <c r="A15" s="22" t="s">
        <v>17</v>
      </c>
      <c r="B15" s="16" t="s">
        <v>118</v>
      </c>
      <c r="C15" s="12" t="s">
        <v>12</v>
      </c>
      <c r="D15" s="17">
        <v>98032</v>
      </c>
      <c r="E15" s="145">
        <v>29</v>
      </c>
      <c r="F15" s="147">
        <v>101262</v>
      </c>
      <c r="G15" s="11">
        <v>3</v>
      </c>
      <c r="H15" s="20">
        <f t="shared" ref="H15:H21" si="0">(F15-D15)</f>
        <v>3230</v>
      </c>
      <c r="I15" s="79">
        <f t="shared" ref="I15:I21" si="1">(F15/D15)</f>
        <v>1.0329484250040804</v>
      </c>
      <c r="J15" s="86" t="s">
        <v>127</v>
      </c>
    </row>
    <row r="16" spans="1:15" ht="25.5">
      <c r="A16" s="9"/>
      <c r="B16" s="2"/>
      <c r="C16" s="13" t="s">
        <v>13</v>
      </c>
      <c r="D16" s="18">
        <v>73867</v>
      </c>
      <c r="E16" s="137">
        <v>36</v>
      </c>
      <c r="F16" s="148">
        <v>63967</v>
      </c>
      <c r="G16" s="3">
        <v>7</v>
      </c>
      <c r="H16" s="20">
        <f t="shared" si="0"/>
        <v>-9900</v>
      </c>
      <c r="I16" s="79">
        <f t="shared" si="1"/>
        <v>0.86597533404632654</v>
      </c>
      <c r="J16" s="88" t="s">
        <v>128</v>
      </c>
    </row>
    <row r="17" spans="1:10" ht="76.5">
      <c r="A17" s="9"/>
      <c r="B17" s="2"/>
      <c r="C17" s="13" t="s">
        <v>15</v>
      </c>
      <c r="D17" s="18">
        <v>57897</v>
      </c>
      <c r="E17" s="137">
        <v>59</v>
      </c>
      <c r="F17" s="148">
        <v>61000</v>
      </c>
      <c r="G17" s="3">
        <v>2</v>
      </c>
      <c r="H17" s="20">
        <f t="shared" si="0"/>
        <v>3103</v>
      </c>
      <c r="I17" s="79">
        <f t="shared" si="1"/>
        <v>1.0535951776430559</v>
      </c>
      <c r="J17" s="88" t="s">
        <v>129</v>
      </c>
    </row>
    <row r="18" spans="1:10" ht="39" thickBot="1">
      <c r="A18" s="10"/>
      <c r="B18" s="4"/>
      <c r="C18" s="14" t="s">
        <v>14</v>
      </c>
      <c r="D18" s="19">
        <v>54960</v>
      </c>
      <c r="E18" s="146">
        <v>11</v>
      </c>
      <c r="F18" s="149">
        <v>60000</v>
      </c>
      <c r="G18" s="5">
        <v>1</v>
      </c>
      <c r="H18" s="59">
        <f t="shared" si="0"/>
        <v>5040</v>
      </c>
      <c r="I18" s="21">
        <f t="shared" si="1"/>
        <v>1.0917030567685591</v>
      </c>
      <c r="J18" s="117" t="s">
        <v>130</v>
      </c>
    </row>
    <row r="19" spans="1:10" ht="26.25" thickTop="1">
      <c r="A19" s="22" t="s">
        <v>18</v>
      </c>
      <c r="B19" s="16" t="s">
        <v>19</v>
      </c>
      <c r="C19" s="12" t="s">
        <v>12</v>
      </c>
      <c r="D19" s="17">
        <v>138993</v>
      </c>
      <c r="E19" s="145">
        <v>57</v>
      </c>
      <c r="F19" s="147">
        <v>89910</v>
      </c>
      <c r="G19" s="11">
        <v>3</v>
      </c>
      <c r="H19" s="20">
        <f t="shared" si="0"/>
        <v>-49083</v>
      </c>
      <c r="I19" s="79">
        <f t="shared" si="1"/>
        <v>0.64686710841553174</v>
      </c>
      <c r="J19" s="89" t="s">
        <v>124</v>
      </c>
    </row>
    <row r="20" spans="1:10" ht="25.5">
      <c r="A20" s="9"/>
      <c r="B20" s="2"/>
      <c r="C20" s="13" t="s">
        <v>13</v>
      </c>
      <c r="D20" s="18">
        <v>93456</v>
      </c>
      <c r="E20" s="137">
        <v>38</v>
      </c>
      <c r="F20" s="148">
        <v>70819</v>
      </c>
      <c r="G20" s="3">
        <v>7</v>
      </c>
      <c r="H20" s="20">
        <f t="shared" si="0"/>
        <v>-22637</v>
      </c>
      <c r="I20" s="79">
        <f t="shared" si="1"/>
        <v>0.75777906180448551</v>
      </c>
      <c r="J20" s="85" t="s">
        <v>131</v>
      </c>
    </row>
    <row r="21" spans="1:10" ht="76.5">
      <c r="A21" s="9"/>
      <c r="B21" s="2"/>
      <c r="C21" s="13" t="s">
        <v>15</v>
      </c>
      <c r="D21" s="18">
        <v>73581</v>
      </c>
      <c r="E21" s="137">
        <v>42</v>
      </c>
      <c r="F21" s="148">
        <v>57065</v>
      </c>
      <c r="G21" s="3">
        <v>1</v>
      </c>
      <c r="H21" s="20">
        <f t="shared" si="0"/>
        <v>-16516</v>
      </c>
      <c r="I21" s="79">
        <f t="shared" si="1"/>
        <v>0.77553988121933648</v>
      </c>
      <c r="J21" s="117" t="s">
        <v>132</v>
      </c>
    </row>
    <row r="22" spans="1:10" ht="39" thickBot="1">
      <c r="A22" s="10"/>
      <c r="B22" s="4"/>
      <c r="C22" s="14" t="s">
        <v>14</v>
      </c>
      <c r="D22" s="19">
        <v>67500</v>
      </c>
      <c r="E22" s="146">
        <v>5</v>
      </c>
      <c r="F22" s="149"/>
      <c r="G22" s="5"/>
      <c r="H22" s="59"/>
      <c r="I22" s="21"/>
      <c r="J22" s="83"/>
    </row>
    <row r="23" spans="1:10" ht="13.5" customHeight="1" thickTop="1">
      <c r="A23" s="235" t="s">
        <v>154</v>
      </c>
      <c r="B23" s="236"/>
      <c r="C23" s="236"/>
      <c r="D23" s="236"/>
      <c r="E23" s="236"/>
      <c r="F23" s="236"/>
      <c r="G23" s="236"/>
      <c r="H23" s="236"/>
      <c r="I23" s="236"/>
      <c r="J23" s="236"/>
    </row>
    <row r="24" spans="1:10">
      <c r="A24" s="237"/>
      <c r="B24" s="237"/>
      <c r="C24" s="237"/>
      <c r="D24" s="237"/>
      <c r="E24" s="237"/>
      <c r="F24" s="237"/>
      <c r="G24" s="237"/>
      <c r="H24" s="237"/>
      <c r="I24" s="237"/>
      <c r="J24" s="237"/>
    </row>
    <row r="25" spans="1:10">
      <c r="A25" s="237"/>
      <c r="B25" s="237"/>
      <c r="C25" s="237"/>
      <c r="D25" s="237"/>
      <c r="E25" s="237"/>
      <c r="F25" s="237"/>
      <c r="G25" s="237"/>
      <c r="H25" s="237"/>
      <c r="I25" s="237"/>
      <c r="J25" s="237"/>
    </row>
    <row r="26" spans="1:10">
      <c r="A26" s="237"/>
      <c r="B26" s="237"/>
      <c r="C26" s="237"/>
      <c r="D26" s="237"/>
      <c r="E26" s="237"/>
      <c r="F26" s="237"/>
      <c r="G26" s="237"/>
      <c r="H26" s="237"/>
      <c r="I26" s="237"/>
      <c r="J26" s="237"/>
    </row>
    <row r="27" spans="1:10">
      <c r="A27" s="237"/>
      <c r="B27" s="237"/>
      <c r="C27" s="237"/>
      <c r="D27" s="237"/>
      <c r="E27" s="237"/>
      <c r="F27" s="237"/>
      <c r="G27" s="237"/>
      <c r="H27" s="237"/>
      <c r="I27" s="237"/>
      <c r="J27" s="237"/>
    </row>
    <row r="28" spans="1:10">
      <c r="A28" s="237"/>
      <c r="B28" s="237"/>
      <c r="C28" s="237"/>
      <c r="D28" s="237"/>
      <c r="E28" s="237"/>
      <c r="F28" s="237"/>
      <c r="G28" s="237"/>
      <c r="H28" s="237"/>
      <c r="I28" s="237"/>
      <c r="J28" s="237"/>
    </row>
    <row r="29" spans="1:10">
      <c r="A29" s="237"/>
      <c r="B29" s="237"/>
      <c r="C29" s="237"/>
      <c r="D29" s="237"/>
      <c r="E29" s="237"/>
      <c r="F29" s="237"/>
      <c r="G29" s="237"/>
      <c r="H29" s="237"/>
      <c r="I29" s="237"/>
      <c r="J29" s="237"/>
    </row>
    <row r="30" spans="1:10">
      <c r="A30" s="237"/>
      <c r="B30" s="237"/>
      <c r="C30" s="237"/>
      <c r="D30" s="237"/>
      <c r="E30" s="237"/>
      <c r="F30" s="237"/>
      <c r="G30" s="237"/>
      <c r="H30" s="237"/>
      <c r="I30" s="237"/>
      <c r="J30" s="237"/>
    </row>
    <row r="31" spans="1:10">
      <c r="A31" s="210" t="s">
        <v>75</v>
      </c>
      <c r="B31" s="210"/>
      <c r="C31" s="210"/>
      <c r="D31" s="210"/>
      <c r="E31" s="210"/>
      <c r="F31" s="210"/>
      <c r="G31" s="210"/>
      <c r="H31" s="210"/>
      <c r="I31" s="210"/>
      <c r="J31" s="211"/>
    </row>
    <row r="32" spans="1:10" ht="13.5" thickBot="1">
      <c r="A32" s="212"/>
      <c r="B32" s="212"/>
      <c r="C32" s="212"/>
      <c r="D32" s="212"/>
      <c r="E32" s="212"/>
      <c r="F32" s="212"/>
      <c r="G32" s="212"/>
      <c r="H32" s="212"/>
      <c r="I32" s="212"/>
      <c r="J32" s="213"/>
    </row>
    <row r="33" spans="1:10" ht="13.5" thickTop="1">
      <c r="A33" s="217" t="s">
        <v>1</v>
      </c>
      <c r="B33" s="220" t="s">
        <v>2</v>
      </c>
      <c r="C33" s="228" t="s">
        <v>3</v>
      </c>
      <c r="D33" s="231" t="s">
        <v>8</v>
      </c>
      <c r="E33" s="232"/>
      <c r="F33" s="243" t="s">
        <v>9</v>
      </c>
      <c r="G33" s="245"/>
      <c r="H33" s="243" t="s">
        <v>6</v>
      </c>
      <c r="I33" s="217" t="s">
        <v>7</v>
      </c>
      <c r="J33" s="214" t="s">
        <v>152</v>
      </c>
    </row>
    <row r="34" spans="1:10">
      <c r="A34" s="218"/>
      <c r="B34" s="221"/>
      <c r="C34" s="229"/>
      <c r="D34" s="233"/>
      <c r="E34" s="234"/>
      <c r="F34" s="246"/>
      <c r="G34" s="247"/>
      <c r="H34" s="218"/>
      <c r="I34" s="218"/>
      <c r="J34" s="215"/>
    </row>
    <row r="35" spans="1:10">
      <c r="A35" s="218"/>
      <c r="B35" s="221"/>
      <c r="C35" s="229"/>
      <c r="D35" s="223" t="s">
        <v>4</v>
      </c>
      <c r="E35" s="238" t="s">
        <v>5</v>
      </c>
      <c r="F35" s="244" t="s">
        <v>4</v>
      </c>
      <c r="G35" s="248" t="s">
        <v>5</v>
      </c>
      <c r="H35" s="218"/>
      <c r="I35" s="218"/>
      <c r="J35" s="215"/>
    </row>
    <row r="36" spans="1:10" ht="13.5" thickBot="1">
      <c r="A36" s="219"/>
      <c r="B36" s="222"/>
      <c r="C36" s="230"/>
      <c r="D36" s="224"/>
      <c r="E36" s="239"/>
      <c r="F36" s="222"/>
      <c r="G36" s="249"/>
      <c r="H36" s="219"/>
      <c r="I36" s="219"/>
      <c r="J36" s="216"/>
    </row>
    <row r="37" spans="1:10" ht="26.25" thickTop="1">
      <c r="A37" s="22" t="s">
        <v>20</v>
      </c>
      <c r="B37" s="16" t="s">
        <v>21</v>
      </c>
      <c r="C37" s="12" t="s">
        <v>12</v>
      </c>
      <c r="D37" s="17">
        <v>105865</v>
      </c>
      <c r="E37" s="145">
        <v>88</v>
      </c>
      <c r="F37" s="147">
        <v>82111</v>
      </c>
      <c r="G37" s="11">
        <v>3</v>
      </c>
      <c r="H37" s="20">
        <f>(F37-D37)</f>
        <v>-23754</v>
      </c>
      <c r="I37" s="79">
        <f>(F37/D37)</f>
        <v>0.77561989326028435</v>
      </c>
      <c r="J37" s="163" t="s">
        <v>131</v>
      </c>
    </row>
    <row r="38" spans="1:10" ht="25.5">
      <c r="A38" s="9"/>
      <c r="B38" s="2"/>
      <c r="C38" s="13" t="s">
        <v>13</v>
      </c>
      <c r="D38" s="18">
        <v>72612</v>
      </c>
      <c r="E38" s="137">
        <v>106</v>
      </c>
      <c r="F38" s="148">
        <v>63806</v>
      </c>
      <c r="G38" s="3">
        <v>3</v>
      </c>
      <c r="H38" s="20">
        <f>(F38-D38)</f>
        <v>-8806</v>
      </c>
      <c r="I38" s="79">
        <f>(F38/D38)</f>
        <v>0.87872527956811541</v>
      </c>
      <c r="J38" s="88" t="s">
        <v>133</v>
      </c>
    </row>
    <row r="39" spans="1:10" ht="76.5">
      <c r="A39" s="9"/>
      <c r="B39" s="2"/>
      <c r="C39" s="13" t="s">
        <v>15</v>
      </c>
      <c r="D39" s="18">
        <v>59035</v>
      </c>
      <c r="E39" s="137">
        <v>104</v>
      </c>
      <c r="F39" s="148">
        <v>58695</v>
      </c>
      <c r="G39" s="3">
        <v>7</v>
      </c>
      <c r="H39" s="20">
        <f>(F39-D39)</f>
        <v>-340</v>
      </c>
      <c r="I39" s="79">
        <f>(F39/D39)</f>
        <v>0.9942407046667231</v>
      </c>
      <c r="J39" s="88" t="s">
        <v>124</v>
      </c>
    </row>
    <row r="40" spans="1:10" ht="39" thickBot="1">
      <c r="A40" s="10"/>
      <c r="B40" s="4"/>
      <c r="C40" s="14" t="s">
        <v>14</v>
      </c>
      <c r="D40" s="19">
        <v>60382</v>
      </c>
      <c r="E40" s="146">
        <v>12</v>
      </c>
      <c r="F40" s="149">
        <v>60250</v>
      </c>
      <c r="G40" s="5">
        <v>2</v>
      </c>
      <c r="H40" s="59">
        <f>(F40-D40)</f>
        <v>-132</v>
      </c>
      <c r="I40" s="21">
        <f>(F40/D40)</f>
        <v>0.99781391805504949</v>
      </c>
      <c r="J40" s="90" t="s">
        <v>128</v>
      </c>
    </row>
    <row r="41" spans="1:10" ht="14.25" thickTop="1" thickBot="1">
      <c r="A41" s="6"/>
      <c r="B41" s="6"/>
      <c r="C41" s="6"/>
      <c r="D41" s="6"/>
      <c r="E41" s="6"/>
      <c r="F41" s="6"/>
      <c r="G41" s="6"/>
      <c r="H41" s="6"/>
      <c r="J41" s="82"/>
    </row>
    <row r="42" spans="1:10" ht="13.5" thickTop="1">
      <c r="A42" s="235" t="s">
        <v>154</v>
      </c>
      <c r="B42" s="236"/>
      <c r="C42" s="236"/>
      <c r="D42" s="236"/>
      <c r="E42" s="236"/>
      <c r="F42" s="236"/>
      <c r="G42" s="236"/>
      <c r="H42" s="236"/>
      <c r="I42" s="236"/>
      <c r="J42" s="236"/>
    </row>
    <row r="43" spans="1:10">
      <c r="A43" s="237"/>
      <c r="B43" s="237"/>
      <c r="C43" s="237"/>
      <c r="D43" s="237"/>
      <c r="E43" s="237"/>
      <c r="F43" s="237"/>
      <c r="G43" s="237"/>
      <c r="H43" s="237"/>
      <c r="I43" s="237"/>
      <c r="J43" s="237"/>
    </row>
    <row r="44" spans="1:10">
      <c r="A44" s="237"/>
      <c r="B44" s="237"/>
      <c r="C44" s="237"/>
      <c r="D44" s="237"/>
      <c r="E44" s="237"/>
      <c r="F44" s="237"/>
      <c r="G44" s="237"/>
      <c r="H44" s="237"/>
      <c r="I44" s="237"/>
      <c r="J44" s="237"/>
    </row>
    <row r="45" spans="1:10">
      <c r="A45" s="237"/>
      <c r="B45" s="237"/>
      <c r="C45" s="237"/>
      <c r="D45" s="237"/>
      <c r="E45" s="237"/>
      <c r="F45" s="237"/>
      <c r="G45" s="237"/>
      <c r="H45" s="237"/>
      <c r="I45" s="237"/>
      <c r="J45" s="237"/>
    </row>
    <row r="46" spans="1:10">
      <c r="A46" s="237"/>
      <c r="B46" s="237"/>
      <c r="C46" s="237"/>
      <c r="D46" s="237"/>
      <c r="E46" s="237"/>
      <c r="F46" s="237"/>
      <c r="G46" s="237"/>
      <c r="H46" s="237"/>
      <c r="I46" s="237"/>
      <c r="J46" s="237"/>
    </row>
    <row r="47" spans="1:10">
      <c r="A47" s="237"/>
      <c r="B47" s="237"/>
      <c r="C47" s="237"/>
      <c r="D47" s="237"/>
      <c r="E47" s="237"/>
      <c r="F47" s="237"/>
      <c r="G47" s="237"/>
      <c r="H47" s="237"/>
      <c r="I47" s="237"/>
      <c r="J47" s="237"/>
    </row>
    <row r="48" spans="1:10">
      <c r="A48" s="237"/>
      <c r="B48" s="237"/>
      <c r="C48" s="237"/>
      <c r="D48" s="237"/>
      <c r="E48" s="237"/>
      <c r="F48" s="237"/>
      <c r="G48" s="237"/>
      <c r="H48" s="237"/>
      <c r="I48" s="237"/>
      <c r="J48" s="237"/>
    </row>
    <row r="49" spans="1:15">
      <c r="A49" s="237"/>
      <c r="B49" s="237"/>
      <c r="C49" s="237"/>
      <c r="D49" s="237"/>
      <c r="E49" s="237"/>
      <c r="F49" s="237"/>
      <c r="G49" s="237"/>
      <c r="H49" s="237"/>
      <c r="I49" s="237"/>
      <c r="J49" s="237"/>
    </row>
    <row r="50" spans="1:15">
      <c r="A50" s="6"/>
      <c r="B50" s="6"/>
      <c r="C50" s="6"/>
      <c r="D50" s="6"/>
      <c r="E50" s="6"/>
      <c r="F50" s="6"/>
      <c r="G50" s="6"/>
      <c r="H50" s="6"/>
      <c r="J50" s="6"/>
    </row>
    <row r="51" spans="1:15" ht="16.5" thickBot="1">
      <c r="A51" s="255" t="s">
        <v>22</v>
      </c>
      <c r="B51" s="255"/>
      <c r="C51" s="255"/>
      <c r="D51" s="255"/>
      <c r="E51" s="255"/>
      <c r="F51" s="255"/>
      <c r="G51" s="255"/>
      <c r="H51" s="255"/>
      <c r="I51" s="255"/>
      <c r="J51" s="213"/>
    </row>
    <row r="52" spans="1:15" ht="13.5" thickTop="1">
      <c r="A52" s="240" t="s">
        <v>1</v>
      </c>
      <c r="B52" s="272" t="s">
        <v>2</v>
      </c>
      <c r="C52" s="273" t="s">
        <v>3</v>
      </c>
      <c r="D52" s="254" t="s">
        <v>8</v>
      </c>
      <c r="E52" s="209"/>
      <c r="F52" s="243" t="s">
        <v>9</v>
      </c>
      <c r="G52" s="245"/>
      <c r="H52" s="288" t="s">
        <v>6</v>
      </c>
      <c r="I52" s="240" t="s">
        <v>7</v>
      </c>
      <c r="J52" s="214" t="s">
        <v>152</v>
      </c>
    </row>
    <row r="53" spans="1:15">
      <c r="A53" s="218"/>
      <c r="B53" s="221"/>
      <c r="C53" s="229"/>
      <c r="D53" s="233"/>
      <c r="E53" s="234"/>
      <c r="F53" s="246"/>
      <c r="G53" s="247"/>
      <c r="H53" s="218"/>
      <c r="I53" s="218"/>
      <c r="J53" s="215"/>
    </row>
    <row r="54" spans="1:15">
      <c r="A54" s="218"/>
      <c r="B54" s="221"/>
      <c r="C54" s="229"/>
      <c r="D54" s="223" t="s">
        <v>4</v>
      </c>
      <c r="E54" s="238" t="s">
        <v>5</v>
      </c>
      <c r="F54" s="244" t="s">
        <v>4</v>
      </c>
      <c r="G54" s="248" t="s">
        <v>5</v>
      </c>
      <c r="H54" s="218"/>
      <c r="I54" s="218"/>
      <c r="J54" s="215"/>
    </row>
    <row r="55" spans="1:15" ht="13.5" thickBot="1">
      <c r="A55" s="219"/>
      <c r="B55" s="222"/>
      <c r="C55" s="230"/>
      <c r="D55" s="224"/>
      <c r="E55" s="239"/>
      <c r="F55" s="222"/>
      <c r="G55" s="249"/>
      <c r="H55" s="219"/>
      <c r="I55" s="219"/>
      <c r="J55" s="216"/>
    </row>
    <row r="56" spans="1:15" ht="26.25" thickTop="1">
      <c r="A56" s="15" t="s">
        <v>23</v>
      </c>
      <c r="B56" s="24" t="s">
        <v>24</v>
      </c>
      <c r="C56" s="25" t="s">
        <v>12</v>
      </c>
      <c r="D56" s="38">
        <v>101123</v>
      </c>
      <c r="E56" s="136">
        <v>88</v>
      </c>
      <c r="F56" s="150">
        <v>74052</v>
      </c>
      <c r="G56" s="26">
        <v>2</v>
      </c>
      <c r="H56" s="20">
        <f>(F56-D56)</f>
        <v>-27071</v>
      </c>
      <c r="I56" s="79">
        <f>(F56/D56)</f>
        <v>0.73229631241161752</v>
      </c>
      <c r="J56" s="88" t="s">
        <v>125</v>
      </c>
      <c r="M56" s="121"/>
      <c r="N56" s="121"/>
      <c r="O56" s="120"/>
    </row>
    <row r="57" spans="1:15" ht="25.5">
      <c r="B57" s="27"/>
      <c r="C57" s="13" t="s">
        <v>13</v>
      </c>
      <c r="D57" s="18">
        <v>68789</v>
      </c>
      <c r="E57" s="137">
        <v>109</v>
      </c>
      <c r="F57" s="148">
        <v>55415</v>
      </c>
      <c r="G57" s="3">
        <v>2</v>
      </c>
      <c r="H57" s="20">
        <f>(F57-D57)</f>
        <v>-13374</v>
      </c>
      <c r="I57" s="79">
        <f>(F57/D57)</f>
        <v>0.80557938042419575</v>
      </c>
      <c r="J57" s="88" t="s">
        <v>134</v>
      </c>
      <c r="M57" s="121"/>
      <c r="N57" s="121"/>
      <c r="O57" s="120"/>
    </row>
    <row r="58" spans="1:15" ht="76.5">
      <c r="B58" s="27"/>
      <c r="C58" s="13" t="s">
        <v>15</v>
      </c>
      <c r="D58" s="18">
        <v>57387</v>
      </c>
      <c r="E58" s="137">
        <v>78</v>
      </c>
      <c r="F58" s="148">
        <v>48119</v>
      </c>
      <c r="G58" s="3">
        <v>1</v>
      </c>
      <c r="H58" s="20">
        <f>(F58-D58)</f>
        <v>-9268</v>
      </c>
      <c r="I58" s="79">
        <f>(F58/D58)</f>
        <v>0.83850000871277464</v>
      </c>
      <c r="J58" s="85" t="s">
        <v>131</v>
      </c>
      <c r="M58" s="121"/>
      <c r="N58" s="121"/>
      <c r="O58" s="120"/>
    </row>
    <row r="59" spans="1:15" ht="39" thickBot="1">
      <c r="A59" s="23"/>
      <c r="B59" s="28"/>
      <c r="C59" s="14" t="s">
        <v>14</v>
      </c>
      <c r="D59" s="19">
        <v>57277</v>
      </c>
      <c r="E59" s="146">
        <v>15</v>
      </c>
      <c r="F59" s="149"/>
      <c r="G59" s="5"/>
      <c r="H59" s="59"/>
      <c r="I59" s="21"/>
      <c r="J59" s="90"/>
      <c r="M59" s="121"/>
      <c r="N59" s="121"/>
      <c r="O59" s="120"/>
    </row>
    <row r="60" spans="1:15" ht="26.25" thickTop="1">
      <c r="A60" s="37" t="s">
        <v>25</v>
      </c>
      <c r="B60" s="24" t="s">
        <v>71</v>
      </c>
      <c r="C60" s="30" t="s">
        <v>12</v>
      </c>
      <c r="D60" s="38">
        <v>100827</v>
      </c>
      <c r="E60" s="136">
        <v>6</v>
      </c>
      <c r="F60" s="151">
        <v>78361</v>
      </c>
      <c r="G60" s="32">
        <v>2</v>
      </c>
      <c r="H60" s="20">
        <f>(F60-D60)</f>
        <v>-22466</v>
      </c>
      <c r="I60" s="79">
        <f>(F60/D60)</f>
        <v>0.77718269907861981</v>
      </c>
      <c r="J60" s="89" t="s">
        <v>134</v>
      </c>
    </row>
    <row r="61" spans="1:15" ht="25.5">
      <c r="A61" s="61"/>
      <c r="B61" s="60"/>
      <c r="C61" s="33" t="s">
        <v>13</v>
      </c>
      <c r="D61" s="18">
        <v>69460</v>
      </c>
      <c r="E61" s="137">
        <v>14</v>
      </c>
      <c r="F61" s="152">
        <v>70706</v>
      </c>
      <c r="G61" s="35">
        <v>1</v>
      </c>
      <c r="H61" s="20">
        <f>(F61-D61)</f>
        <v>1246</v>
      </c>
      <c r="I61" s="79">
        <f>(F61/D61)</f>
        <v>1.0179383818024763</v>
      </c>
      <c r="J61" s="88" t="s">
        <v>135</v>
      </c>
    </row>
    <row r="62" spans="1:15" ht="76.5">
      <c r="A62" s="9"/>
      <c r="B62" s="2"/>
      <c r="C62" s="33" t="s">
        <v>15</v>
      </c>
      <c r="D62" s="18">
        <v>53969</v>
      </c>
      <c r="E62" s="137">
        <v>10</v>
      </c>
      <c r="F62" s="152"/>
      <c r="G62" s="35"/>
      <c r="H62" s="20"/>
      <c r="I62" s="79"/>
      <c r="J62" s="88"/>
    </row>
    <row r="63" spans="1:15" ht="39" thickBot="1">
      <c r="A63" s="10"/>
      <c r="B63" s="4"/>
      <c r="C63" s="36" t="s">
        <v>14</v>
      </c>
      <c r="D63" s="19">
        <v>50000</v>
      </c>
      <c r="E63" s="146">
        <v>1</v>
      </c>
      <c r="F63" s="4"/>
      <c r="G63" s="5"/>
      <c r="H63" s="10"/>
      <c r="I63" s="8"/>
      <c r="J63" s="83"/>
    </row>
    <row r="64" spans="1:15" ht="13.5" thickTop="1">
      <c r="A64" s="286" t="s">
        <v>156</v>
      </c>
      <c r="B64" s="289" t="s">
        <v>115</v>
      </c>
      <c r="C64" s="30" t="s">
        <v>12</v>
      </c>
      <c r="D64" s="38">
        <v>93054</v>
      </c>
      <c r="E64" s="136">
        <v>72</v>
      </c>
      <c r="F64" s="150">
        <v>67128</v>
      </c>
      <c r="G64" s="26">
        <v>2</v>
      </c>
      <c r="H64" s="20">
        <f>(F64-D64)</f>
        <v>-25926</v>
      </c>
      <c r="I64" s="79">
        <f>(F64/D64)</f>
        <v>0.72138758140434589</v>
      </c>
      <c r="J64" s="89" t="s">
        <v>124</v>
      </c>
    </row>
    <row r="65" spans="1:10" ht="25.5">
      <c r="A65" s="287"/>
      <c r="B65" s="263"/>
      <c r="C65" s="33" t="s">
        <v>13</v>
      </c>
      <c r="D65" s="18">
        <v>67123</v>
      </c>
      <c r="E65" s="137">
        <v>76</v>
      </c>
      <c r="F65" s="148">
        <v>60355</v>
      </c>
      <c r="G65" s="3">
        <v>9</v>
      </c>
      <c r="H65" s="20">
        <f>(F65-D65)</f>
        <v>-6768</v>
      </c>
      <c r="I65" s="79">
        <f>(F65/D65)</f>
        <v>0.89917018011709848</v>
      </c>
      <c r="J65" s="88" t="s">
        <v>133</v>
      </c>
    </row>
    <row r="66" spans="1:10" ht="76.5">
      <c r="A66" s="9"/>
      <c r="B66" s="2"/>
      <c r="C66" s="33" t="s">
        <v>15</v>
      </c>
      <c r="D66" s="18">
        <v>55822</v>
      </c>
      <c r="E66" s="137">
        <v>91</v>
      </c>
      <c r="F66" s="148">
        <v>49106</v>
      </c>
      <c r="G66" s="3">
        <v>6</v>
      </c>
      <c r="H66" s="20"/>
      <c r="I66" s="79"/>
      <c r="J66" s="88"/>
    </row>
    <row r="67" spans="1:10" ht="39" thickBot="1">
      <c r="A67" s="10"/>
      <c r="B67" s="4"/>
      <c r="C67" s="36" t="s">
        <v>14</v>
      </c>
      <c r="D67" s="19">
        <v>54738</v>
      </c>
      <c r="E67" s="146">
        <v>18</v>
      </c>
      <c r="F67" s="149">
        <v>51000</v>
      </c>
      <c r="G67" s="5">
        <v>2</v>
      </c>
      <c r="H67" s="59">
        <f>(F67-D67)</f>
        <v>-3738</v>
      </c>
      <c r="I67" s="21">
        <f>(F67/D67)</f>
        <v>0.93171105995834702</v>
      </c>
      <c r="J67" s="164" t="s">
        <v>136</v>
      </c>
    </row>
    <row r="68" spans="1:10" ht="51.75" thickTop="1">
      <c r="A68" s="15" t="s">
        <v>26</v>
      </c>
      <c r="B68" s="24" t="s">
        <v>153</v>
      </c>
      <c r="C68" s="30" t="s">
        <v>12</v>
      </c>
      <c r="D68" s="38">
        <v>95680</v>
      </c>
      <c r="E68" s="136">
        <v>442</v>
      </c>
      <c r="F68" s="151">
        <v>73393</v>
      </c>
      <c r="G68" s="32">
        <v>8</v>
      </c>
      <c r="H68" s="20">
        <f>(F68-D68)</f>
        <v>-22287</v>
      </c>
      <c r="I68" s="79">
        <f>(F68/D68)</f>
        <v>0.76706730769230769</v>
      </c>
      <c r="J68" s="166" t="s">
        <v>131</v>
      </c>
    </row>
    <row r="69" spans="1:10" ht="25.5">
      <c r="A69" s="9"/>
      <c r="B69" s="2"/>
      <c r="C69" s="33" t="s">
        <v>13</v>
      </c>
      <c r="D69" s="18">
        <v>65808</v>
      </c>
      <c r="E69" s="137">
        <v>395</v>
      </c>
      <c r="F69" s="152">
        <v>57261</v>
      </c>
      <c r="G69" s="35">
        <v>11</v>
      </c>
      <c r="H69" s="20">
        <f>(F69-D69)</f>
        <v>-8547</v>
      </c>
      <c r="I69" s="79">
        <f>(F69/D69)</f>
        <v>0.87012217359591537</v>
      </c>
      <c r="J69" s="168" t="s">
        <v>131</v>
      </c>
    </row>
    <row r="70" spans="1:10" ht="76.5">
      <c r="A70" s="9"/>
      <c r="B70" s="2"/>
      <c r="C70" s="33" t="s">
        <v>15</v>
      </c>
      <c r="D70" s="18">
        <v>54383</v>
      </c>
      <c r="E70" s="137">
        <v>248</v>
      </c>
      <c r="F70" s="152">
        <v>47805</v>
      </c>
      <c r="G70" s="35">
        <v>10</v>
      </c>
      <c r="H70" s="20">
        <f>(F70-D70)</f>
        <v>-6578</v>
      </c>
      <c r="I70" s="79">
        <f>(F70/D70)</f>
        <v>0.87904308331647762</v>
      </c>
      <c r="J70" s="167" t="s">
        <v>133</v>
      </c>
    </row>
    <row r="71" spans="1:10" ht="39" thickBot="1">
      <c r="A71" s="10"/>
      <c r="B71" s="4"/>
      <c r="C71" s="36" t="s">
        <v>14</v>
      </c>
      <c r="D71" s="19">
        <v>52049</v>
      </c>
      <c r="E71" s="146">
        <v>43</v>
      </c>
      <c r="F71" s="153">
        <v>50667</v>
      </c>
      <c r="G71" s="39">
        <v>3</v>
      </c>
      <c r="H71" s="59">
        <f>(F71-D71)</f>
        <v>-1382</v>
      </c>
      <c r="I71" s="21">
        <f>(F71/D71)</f>
        <v>0.97344809698553292</v>
      </c>
      <c r="J71" s="84" t="s">
        <v>136</v>
      </c>
    </row>
    <row r="72" spans="1:10" ht="14.25" thickTop="1" thickBot="1">
      <c r="A72" s="6"/>
      <c r="B72" s="6"/>
      <c r="C72" s="6"/>
      <c r="D72" s="6"/>
      <c r="E72" s="6"/>
      <c r="F72" s="6"/>
      <c r="G72" s="6"/>
      <c r="H72" s="6"/>
      <c r="J72" s="82"/>
    </row>
    <row r="73" spans="1:10" ht="13.5" thickTop="1">
      <c r="A73" s="235" t="s">
        <v>154</v>
      </c>
      <c r="B73" s="236"/>
      <c r="C73" s="236"/>
      <c r="D73" s="236"/>
      <c r="E73" s="236"/>
      <c r="F73" s="236"/>
      <c r="G73" s="236"/>
      <c r="H73" s="236"/>
      <c r="I73" s="236"/>
      <c r="J73" s="236"/>
    </row>
    <row r="74" spans="1:10">
      <c r="A74" s="237"/>
      <c r="B74" s="237"/>
      <c r="C74" s="237"/>
      <c r="D74" s="237"/>
      <c r="E74" s="237"/>
      <c r="F74" s="237"/>
      <c r="G74" s="237"/>
      <c r="H74" s="237"/>
      <c r="I74" s="237"/>
      <c r="J74" s="237"/>
    </row>
    <row r="75" spans="1:10">
      <c r="A75" s="237"/>
      <c r="B75" s="237"/>
      <c r="C75" s="237"/>
      <c r="D75" s="237"/>
      <c r="E75" s="237"/>
      <c r="F75" s="237"/>
      <c r="G75" s="237"/>
      <c r="H75" s="237"/>
      <c r="I75" s="237"/>
      <c r="J75" s="237"/>
    </row>
    <row r="76" spans="1:10">
      <c r="A76" s="237"/>
      <c r="B76" s="237"/>
      <c r="C76" s="237"/>
      <c r="D76" s="237"/>
      <c r="E76" s="237"/>
      <c r="F76" s="237"/>
      <c r="G76" s="237"/>
      <c r="H76" s="237"/>
      <c r="I76" s="237"/>
      <c r="J76" s="237"/>
    </row>
    <row r="77" spans="1:10">
      <c r="A77" s="237"/>
      <c r="B77" s="237"/>
      <c r="C77" s="237"/>
      <c r="D77" s="237"/>
      <c r="E77" s="237"/>
      <c r="F77" s="237"/>
      <c r="G77" s="237"/>
      <c r="H77" s="237"/>
      <c r="I77" s="237"/>
      <c r="J77" s="237"/>
    </row>
    <row r="78" spans="1:10">
      <c r="A78" s="237"/>
      <c r="B78" s="237"/>
      <c r="C78" s="237"/>
      <c r="D78" s="237"/>
      <c r="E78" s="237"/>
      <c r="F78" s="237"/>
      <c r="G78" s="237"/>
      <c r="H78" s="237"/>
      <c r="I78" s="237"/>
      <c r="J78" s="237"/>
    </row>
    <row r="79" spans="1:10">
      <c r="A79" s="237"/>
      <c r="B79" s="237"/>
      <c r="C79" s="237"/>
      <c r="D79" s="237"/>
      <c r="E79" s="237"/>
      <c r="F79" s="237"/>
      <c r="G79" s="237"/>
      <c r="H79" s="237"/>
      <c r="I79" s="237"/>
      <c r="J79" s="237"/>
    </row>
    <row r="80" spans="1:10">
      <c r="A80" s="237"/>
      <c r="B80" s="237"/>
      <c r="C80" s="237"/>
      <c r="D80" s="237"/>
      <c r="E80" s="237"/>
      <c r="F80" s="237"/>
      <c r="G80" s="237"/>
      <c r="H80" s="237"/>
      <c r="I80" s="237"/>
      <c r="J80" s="237"/>
    </row>
    <row r="81" spans="1:10" ht="16.5" thickBot="1">
      <c r="A81" s="255" t="s">
        <v>27</v>
      </c>
      <c r="B81" s="255"/>
      <c r="C81" s="255"/>
      <c r="D81" s="255"/>
      <c r="E81" s="255"/>
      <c r="F81" s="255"/>
      <c r="G81" s="255"/>
      <c r="H81" s="255"/>
      <c r="I81" s="255"/>
      <c r="J81" s="213"/>
    </row>
    <row r="82" spans="1:10" ht="13.5" thickTop="1">
      <c r="A82" s="240" t="s">
        <v>1</v>
      </c>
      <c r="B82" s="272" t="s">
        <v>2</v>
      </c>
      <c r="C82" s="273" t="s">
        <v>3</v>
      </c>
      <c r="D82" s="254" t="s">
        <v>8</v>
      </c>
      <c r="E82" s="209"/>
      <c r="F82" s="243" t="s">
        <v>9</v>
      </c>
      <c r="G82" s="245"/>
      <c r="H82" s="288" t="s">
        <v>6</v>
      </c>
      <c r="I82" s="240" t="s">
        <v>7</v>
      </c>
      <c r="J82" s="214" t="s">
        <v>152</v>
      </c>
    </row>
    <row r="83" spans="1:10">
      <c r="A83" s="218"/>
      <c r="B83" s="221"/>
      <c r="C83" s="229"/>
      <c r="D83" s="233"/>
      <c r="E83" s="234"/>
      <c r="F83" s="246"/>
      <c r="G83" s="247"/>
      <c r="H83" s="218"/>
      <c r="I83" s="218"/>
      <c r="J83" s="215"/>
    </row>
    <row r="84" spans="1:10">
      <c r="A84" s="218"/>
      <c r="B84" s="221"/>
      <c r="C84" s="229"/>
      <c r="D84" s="223" t="s">
        <v>4</v>
      </c>
      <c r="E84" s="238" t="s">
        <v>5</v>
      </c>
      <c r="F84" s="244" t="s">
        <v>4</v>
      </c>
      <c r="G84" s="248" t="s">
        <v>5</v>
      </c>
      <c r="H84" s="218"/>
      <c r="I84" s="218"/>
      <c r="J84" s="215"/>
    </row>
    <row r="85" spans="1:10" ht="13.5" thickBot="1">
      <c r="A85" s="219"/>
      <c r="B85" s="222"/>
      <c r="C85" s="230"/>
      <c r="D85" s="224"/>
      <c r="E85" s="239"/>
      <c r="F85" s="222"/>
      <c r="G85" s="249"/>
      <c r="H85" s="219"/>
      <c r="I85" s="219"/>
      <c r="J85" s="216"/>
    </row>
    <row r="86" spans="1:10" ht="51.75" thickTop="1">
      <c r="A86" s="37" t="s">
        <v>157</v>
      </c>
      <c r="B86" s="24" t="s">
        <v>119</v>
      </c>
      <c r="C86" s="25" t="s">
        <v>12</v>
      </c>
      <c r="D86" s="38">
        <v>101160</v>
      </c>
      <c r="E86" s="136">
        <v>13</v>
      </c>
      <c r="F86" s="150">
        <v>82570</v>
      </c>
      <c r="G86" s="26">
        <v>4</v>
      </c>
      <c r="H86" s="20">
        <f t="shared" ref="H86:H96" si="2">(F86-D86)</f>
        <v>-18590</v>
      </c>
      <c r="I86" s="79">
        <f t="shared" ref="I86:I96" si="3">(F86/D86)</f>
        <v>0.81623171213918544</v>
      </c>
      <c r="J86" s="168" t="s">
        <v>131</v>
      </c>
    </row>
    <row r="87" spans="1:10" ht="25.5">
      <c r="A87" s="9"/>
      <c r="B87" s="2"/>
      <c r="C87" s="13" t="s">
        <v>13</v>
      </c>
      <c r="D87" s="18">
        <v>67880</v>
      </c>
      <c r="E87" s="137">
        <v>21</v>
      </c>
      <c r="F87" s="148">
        <v>56956</v>
      </c>
      <c r="G87" s="3">
        <v>5</v>
      </c>
      <c r="H87" s="20">
        <f t="shared" si="2"/>
        <v>-10924</v>
      </c>
      <c r="I87" s="79">
        <f t="shared" si="3"/>
        <v>0.83906894519740716</v>
      </c>
      <c r="J87" s="167" t="s">
        <v>132</v>
      </c>
    </row>
    <row r="88" spans="1:10" ht="76.5">
      <c r="A88" s="9"/>
      <c r="B88" s="2"/>
      <c r="C88" s="13" t="s">
        <v>15</v>
      </c>
      <c r="D88" s="18">
        <v>60051</v>
      </c>
      <c r="E88" s="137">
        <v>19</v>
      </c>
      <c r="F88" s="148">
        <v>50829</v>
      </c>
      <c r="G88" s="3">
        <v>6</v>
      </c>
      <c r="H88" s="20">
        <f t="shared" si="2"/>
        <v>-9222</v>
      </c>
      <c r="I88" s="79">
        <f t="shared" si="3"/>
        <v>0.84643053404606083</v>
      </c>
      <c r="J88" s="167" t="s">
        <v>126</v>
      </c>
    </row>
    <row r="89" spans="1:10" ht="39" thickBot="1">
      <c r="A89" s="10"/>
      <c r="B89" s="4"/>
      <c r="C89" s="14" t="s">
        <v>14</v>
      </c>
      <c r="D89" s="19">
        <v>64000</v>
      </c>
      <c r="E89" s="146">
        <v>4</v>
      </c>
      <c r="F89" s="149">
        <v>52000</v>
      </c>
      <c r="G89" s="5">
        <v>3</v>
      </c>
      <c r="H89" s="59">
        <f t="shared" si="2"/>
        <v>-12000</v>
      </c>
      <c r="I89" s="21">
        <f t="shared" si="3"/>
        <v>0.8125</v>
      </c>
      <c r="J89" s="171" t="s">
        <v>136</v>
      </c>
    </row>
    <row r="90" spans="1:10" ht="26.25" thickTop="1">
      <c r="A90" s="15" t="s">
        <v>29</v>
      </c>
      <c r="B90" s="73" t="s">
        <v>87</v>
      </c>
      <c r="C90" s="30" t="s">
        <v>12</v>
      </c>
      <c r="D90" s="38">
        <v>101935</v>
      </c>
      <c r="E90" s="136">
        <v>298</v>
      </c>
      <c r="F90" s="150">
        <v>84241</v>
      </c>
      <c r="G90" s="26">
        <v>2</v>
      </c>
      <c r="H90" s="20">
        <f t="shared" si="2"/>
        <v>-17694</v>
      </c>
      <c r="I90" s="79">
        <f t="shared" si="3"/>
        <v>0.82641879629175452</v>
      </c>
      <c r="J90" s="172" t="s">
        <v>124</v>
      </c>
    </row>
    <row r="91" spans="1:10" ht="25.5">
      <c r="A91" s="9"/>
      <c r="B91" s="2"/>
      <c r="C91" s="33" t="s">
        <v>13</v>
      </c>
      <c r="D91" s="18">
        <v>67296</v>
      </c>
      <c r="E91" s="137">
        <v>291</v>
      </c>
      <c r="F91" s="148">
        <v>61396</v>
      </c>
      <c r="G91" s="3">
        <v>8</v>
      </c>
      <c r="H91" s="20">
        <f t="shared" si="2"/>
        <v>-5900</v>
      </c>
      <c r="I91" s="79">
        <f t="shared" si="3"/>
        <v>0.91232762719923921</v>
      </c>
      <c r="J91" s="167" t="s">
        <v>126</v>
      </c>
    </row>
    <row r="92" spans="1:10" ht="76.5">
      <c r="A92" s="9"/>
      <c r="B92" s="2"/>
      <c r="C92" s="33" t="s">
        <v>15</v>
      </c>
      <c r="D92" s="18">
        <v>54441</v>
      </c>
      <c r="E92" s="137">
        <v>194</v>
      </c>
      <c r="F92" s="148">
        <v>51619</v>
      </c>
      <c r="G92" s="3">
        <v>8</v>
      </c>
      <c r="H92" s="20">
        <f t="shared" si="2"/>
        <v>-2822</v>
      </c>
      <c r="I92" s="79">
        <f t="shared" si="3"/>
        <v>0.94816406752263915</v>
      </c>
      <c r="J92" s="167" t="s">
        <v>133</v>
      </c>
    </row>
    <row r="93" spans="1:10" ht="39" thickBot="1">
      <c r="A93" s="10"/>
      <c r="B93" s="4"/>
      <c r="C93" s="36" t="s">
        <v>14</v>
      </c>
      <c r="D93" s="19">
        <v>54373</v>
      </c>
      <c r="E93" s="146">
        <v>38</v>
      </c>
      <c r="F93" s="149">
        <v>60000</v>
      </c>
      <c r="G93" s="5">
        <v>1</v>
      </c>
      <c r="H93" s="59">
        <f t="shared" si="2"/>
        <v>5627</v>
      </c>
      <c r="I93" s="21">
        <f t="shared" si="3"/>
        <v>1.1034888639582145</v>
      </c>
      <c r="J93" s="173" t="s">
        <v>138</v>
      </c>
    </row>
    <row r="94" spans="1:10" ht="26.25" customHeight="1" thickTop="1">
      <c r="A94" s="270" t="s">
        <v>30</v>
      </c>
      <c r="B94" s="289" t="s">
        <v>70</v>
      </c>
      <c r="C94" s="30" t="s">
        <v>12</v>
      </c>
      <c r="D94" s="38">
        <v>110829</v>
      </c>
      <c r="E94" s="136">
        <v>214</v>
      </c>
      <c r="F94" s="150">
        <v>77541</v>
      </c>
      <c r="G94" s="26">
        <v>4</v>
      </c>
      <c r="H94" s="20">
        <f t="shared" si="2"/>
        <v>-33288</v>
      </c>
      <c r="I94" s="79">
        <f t="shared" si="3"/>
        <v>0.69964539966976147</v>
      </c>
      <c r="J94" s="165" t="s">
        <v>130</v>
      </c>
    </row>
    <row r="95" spans="1:10" ht="25.5">
      <c r="A95" s="271"/>
      <c r="B95" s="263"/>
      <c r="C95" s="33" t="s">
        <v>13</v>
      </c>
      <c r="D95" s="18">
        <v>75248</v>
      </c>
      <c r="E95" s="137">
        <v>186</v>
      </c>
      <c r="F95" s="148">
        <v>60245</v>
      </c>
      <c r="G95" s="3">
        <v>2</v>
      </c>
      <c r="H95" s="20">
        <f t="shared" si="2"/>
        <v>-15003</v>
      </c>
      <c r="I95" s="79">
        <f t="shared" si="3"/>
        <v>0.80061928556240702</v>
      </c>
      <c r="J95" s="167" t="s">
        <v>130</v>
      </c>
    </row>
    <row r="96" spans="1:10" ht="76.5">
      <c r="A96" s="9"/>
      <c r="B96" s="2"/>
      <c r="C96" s="33" t="s">
        <v>15</v>
      </c>
      <c r="D96" s="18">
        <v>61302</v>
      </c>
      <c r="E96" s="137">
        <v>213</v>
      </c>
      <c r="F96" s="148">
        <v>52388</v>
      </c>
      <c r="G96" s="3">
        <v>5</v>
      </c>
      <c r="H96" s="20">
        <f t="shared" si="2"/>
        <v>-8914</v>
      </c>
      <c r="I96" s="79">
        <f t="shared" si="3"/>
        <v>0.85458875729992501</v>
      </c>
      <c r="J96" s="169" t="s">
        <v>131</v>
      </c>
    </row>
    <row r="97" spans="1:10" ht="39" thickBot="1">
      <c r="A97" s="10"/>
      <c r="B97" s="4"/>
      <c r="C97" s="36" t="s">
        <v>14</v>
      </c>
      <c r="D97" s="19">
        <v>58849</v>
      </c>
      <c r="E97" s="146">
        <v>35</v>
      </c>
      <c r="F97" s="149"/>
      <c r="G97" s="5"/>
      <c r="H97" s="59"/>
      <c r="I97" s="80"/>
      <c r="J97" s="91"/>
    </row>
    <row r="98" spans="1:10" ht="26.25" thickTop="1">
      <c r="A98" s="37" t="s">
        <v>31</v>
      </c>
      <c r="B98" s="24" t="s">
        <v>69</v>
      </c>
      <c r="C98" s="30" t="s">
        <v>12</v>
      </c>
      <c r="D98" s="38">
        <v>107762</v>
      </c>
      <c r="E98" s="136">
        <v>179</v>
      </c>
      <c r="F98" s="150">
        <v>90252</v>
      </c>
      <c r="G98" s="26">
        <v>3</v>
      </c>
      <c r="H98" s="20">
        <f>(F98-D98)</f>
        <v>-17510</v>
      </c>
      <c r="I98" s="79">
        <f>(F98/D98)</f>
        <v>0.83751229561440954</v>
      </c>
      <c r="J98" s="165" t="s">
        <v>125</v>
      </c>
    </row>
    <row r="99" spans="1:10" ht="25.5">
      <c r="A99" s="9"/>
      <c r="B99" s="2"/>
      <c r="C99" s="33" t="s">
        <v>13</v>
      </c>
      <c r="D99" s="18">
        <v>69759</v>
      </c>
      <c r="E99" s="137">
        <v>161</v>
      </c>
      <c r="F99" s="148">
        <v>59448</v>
      </c>
      <c r="G99" s="3">
        <v>4</v>
      </c>
      <c r="H99" s="20">
        <f>(F99-D99)</f>
        <v>-10311</v>
      </c>
      <c r="I99" s="79">
        <f>(F99/D99)</f>
        <v>0.85219111512493007</v>
      </c>
      <c r="J99" s="167" t="s">
        <v>124</v>
      </c>
    </row>
    <row r="100" spans="1:10" ht="76.5">
      <c r="A100" s="9"/>
      <c r="B100" s="2"/>
      <c r="C100" s="33" t="s">
        <v>15</v>
      </c>
      <c r="D100" s="18">
        <v>58688</v>
      </c>
      <c r="E100" s="137">
        <v>153</v>
      </c>
      <c r="F100" s="148">
        <v>50177</v>
      </c>
      <c r="G100" s="3">
        <v>5</v>
      </c>
      <c r="H100" s="20">
        <f>(F100-D100)</f>
        <v>-8511</v>
      </c>
      <c r="I100" s="79">
        <f>(F100/D100)</f>
        <v>0.85497887131952022</v>
      </c>
      <c r="J100" s="174" t="s">
        <v>124</v>
      </c>
    </row>
    <row r="101" spans="1:10" ht="39" thickBot="1">
      <c r="A101" s="10"/>
      <c r="B101" s="4"/>
      <c r="C101" s="36" t="s">
        <v>14</v>
      </c>
      <c r="D101" s="19">
        <v>58448</v>
      </c>
      <c r="E101" s="146">
        <v>25</v>
      </c>
      <c r="F101" s="149"/>
      <c r="G101" s="5"/>
      <c r="H101" s="59"/>
      <c r="I101" s="80"/>
      <c r="J101" s="83"/>
    </row>
    <row r="102" spans="1:10" ht="13.5" thickTop="1">
      <c r="A102" s="235" t="s">
        <v>154</v>
      </c>
      <c r="B102" s="236"/>
      <c r="C102" s="236"/>
      <c r="D102" s="236"/>
      <c r="E102" s="236"/>
      <c r="F102" s="236"/>
      <c r="G102" s="236"/>
      <c r="H102" s="236"/>
      <c r="I102" s="236"/>
      <c r="J102" s="236"/>
    </row>
    <row r="103" spans="1:10">
      <c r="A103" s="237"/>
      <c r="B103" s="237"/>
      <c r="C103" s="237"/>
      <c r="D103" s="237"/>
      <c r="E103" s="237"/>
      <c r="F103" s="237"/>
      <c r="G103" s="237"/>
      <c r="H103" s="237"/>
      <c r="I103" s="237"/>
      <c r="J103" s="237"/>
    </row>
    <row r="104" spans="1:10">
      <c r="A104" s="237"/>
      <c r="B104" s="237"/>
      <c r="C104" s="237"/>
      <c r="D104" s="237"/>
      <c r="E104" s="237"/>
      <c r="F104" s="237"/>
      <c r="G104" s="237"/>
      <c r="H104" s="237"/>
      <c r="I104" s="237"/>
      <c r="J104" s="237"/>
    </row>
    <row r="105" spans="1:10">
      <c r="A105" s="237"/>
      <c r="B105" s="237"/>
      <c r="C105" s="237"/>
      <c r="D105" s="237"/>
      <c r="E105" s="237"/>
      <c r="F105" s="237"/>
      <c r="G105" s="237"/>
      <c r="H105" s="237"/>
      <c r="I105" s="237"/>
      <c r="J105" s="237"/>
    </row>
    <row r="106" spans="1:10">
      <c r="A106" s="237"/>
      <c r="B106" s="237"/>
      <c r="C106" s="237"/>
      <c r="D106" s="237"/>
      <c r="E106" s="237"/>
      <c r="F106" s="237"/>
      <c r="G106" s="237"/>
      <c r="H106" s="237"/>
      <c r="I106" s="237"/>
      <c r="J106" s="237"/>
    </row>
    <row r="107" spans="1:10">
      <c r="A107" s="237"/>
      <c r="B107" s="237"/>
      <c r="C107" s="237"/>
      <c r="D107" s="237"/>
      <c r="E107" s="237"/>
      <c r="F107" s="237"/>
      <c r="G107" s="237"/>
      <c r="H107" s="237"/>
      <c r="I107" s="237"/>
      <c r="J107" s="237"/>
    </row>
    <row r="108" spans="1:10">
      <c r="A108" s="237"/>
      <c r="B108" s="237"/>
      <c r="C108" s="237"/>
      <c r="D108" s="237"/>
      <c r="E108" s="237"/>
      <c r="F108" s="237"/>
      <c r="G108" s="237"/>
      <c r="H108" s="237"/>
      <c r="I108" s="237"/>
      <c r="J108" s="237"/>
    </row>
    <row r="109" spans="1:10">
      <c r="A109" s="237"/>
      <c r="B109" s="237"/>
      <c r="C109" s="237"/>
      <c r="D109" s="237"/>
      <c r="E109" s="237"/>
      <c r="F109" s="237"/>
      <c r="G109" s="237"/>
      <c r="H109" s="237"/>
      <c r="I109" s="237"/>
      <c r="J109" s="237"/>
    </row>
    <row r="110" spans="1:10">
      <c r="A110" s="6"/>
      <c r="B110" s="6"/>
      <c r="C110" s="6"/>
      <c r="D110" s="6"/>
      <c r="E110" s="6"/>
      <c r="F110" s="6"/>
      <c r="G110" s="6"/>
      <c r="H110" s="6"/>
      <c r="J110" s="6"/>
    </row>
    <row r="111" spans="1:10">
      <c r="A111" s="6"/>
      <c r="B111" s="6"/>
      <c r="C111" s="6"/>
      <c r="D111" s="6"/>
      <c r="E111" s="6"/>
      <c r="F111" s="6"/>
      <c r="G111" s="6"/>
      <c r="H111" s="6"/>
      <c r="J111" s="6"/>
    </row>
    <row r="112" spans="1:10" ht="16.5" thickBot="1">
      <c r="A112" s="255" t="s">
        <v>27</v>
      </c>
      <c r="B112" s="255"/>
      <c r="C112" s="255"/>
      <c r="D112" s="255"/>
      <c r="E112" s="255"/>
      <c r="F112" s="255"/>
      <c r="G112" s="255"/>
      <c r="H112" s="255"/>
      <c r="I112" s="255"/>
      <c r="J112" s="213"/>
    </row>
    <row r="113" spans="1:10" ht="13.5" thickTop="1">
      <c r="A113" s="217" t="s">
        <v>1</v>
      </c>
      <c r="B113" s="220" t="s">
        <v>2</v>
      </c>
      <c r="C113" s="228" t="s">
        <v>3</v>
      </c>
      <c r="D113" s="231" t="s">
        <v>8</v>
      </c>
      <c r="E113" s="232"/>
      <c r="F113" s="243" t="s">
        <v>9</v>
      </c>
      <c r="G113" s="245"/>
      <c r="H113" s="243" t="s">
        <v>6</v>
      </c>
      <c r="I113" s="217" t="s">
        <v>7</v>
      </c>
      <c r="J113" s="214" t="s">
        <v>152</v>
      </c>
    </row>
    <row r="114" spans="1:10">
      <c r="A114" s="218"/>
      <c r="B114" s="221"/>
      <c r="C114" s="229"/>
      <c r="D114" s="233"/>
      <c r="E114" s="234"/>
      <c r="F114" s="246"/>
      <c r="G114" s="247"/>
      <c r="H114" s="218"/>
      <c r="I114" s="218"/>
      <c r="J114" s="215"/>
    </row>
    <row r="115" spans="1:10">
      <c r="A115" s="218"/>
      <c r="B115" s="221"/>
      <c r="C115" s="229"/>
      <c r="D115" s="223" t="s">
        <v>4</v>
      </c>
      <c r="E115" s="238" t="s">
        <v>5</v>
      </c>
      <c r="F115" s="244" t="s">
        <v>4</v>
      </c>
      <c r="G115" s="248" t="s">
        <v>5</v>
      </c>
      <c r="H115" s="218"/>
      <c r="I115" s="218"/>
      <c r="J115" s="215"/>
    </row>
    <row r="116" spans="1:10" ht="13.5" thickBot="1">
      <c r="A116" s="219"/>
      <c r="B116" s="222"/>
      <c r="C116" s="230"/>
      <c r="D116" s="224"/>
      <c r="E116" s="239"/>
      <c r="F116" s="222"/>
      <c r="G116" s="249"/>
      <c r="H116" s="219"/>
      <c r="I116" s="219"/>
      <c r="J116" s="216"/>
    </row>
    <row r="117" spans="1:10" ht="26.25" thickTop="1">
      <c r="A117" s="15" t="s">
        <v>34</v>
      </c>
      <c r="B117" s="24" t="s">
        <v>88</v>
      </c>
      <c r="C117" s="25" t="s">
        <v>12</v>
      </c>
      <c r="D117" s="38">
        <v>85322</v>
      </c>
      <c r="E117" s="136">
        <v>9</v>
      </c>
      <c r="F117" s="150">
        <v>67809</v>
      </c>
      <c r="G117" s="26">
        <v>1</v>
      </c>
      <c r="H117" s="20">
        <f t="shared" ref="H117:H131" si="4">(F117-D117)</f>
        <v>-17513</v>
      </c>
      <c r="I117" s="79">
        <f t="shared" ref="I117:I131" si="5">(F117/D117)</f>
        <v>0.79474227045779522</v>
      </c>
      <c r="J117" s="177" t="s">
        <v>136</v>
      </c>
    </row>
    <row r="118" spans="1:10" ht="25.5">
      <c r="A118" s="9"/>
      <c r="B118" s="2"/>
      <c r="C118" s="13" t="s">
        <v>13</v>
      </c>
      <c r="D118" s="18">
        <v>64080</v>
      </c>
      <c r="E118" s="137">
        <v>5</v>
      </c>
      <c r="F118" s="148">
        <v>60232</v>
      </c>
      <c r="G118" s="3">
        <v>2</v>
      </c>
      <c r="H118" s="20">
        <f t="shared" si="4"/>
        <v>-3848</v>
      </c>
      <c r="I118" s="79">
        <f t="shared" si="5"/>
        <v>0.93995006242197254</v>
      </c>
      <c r="J118" s="167" t="s">
        <v>139</v>
      </c>
    </row>
    <row r="119" spans="1:10" ht="76.5">
      <c r="A119" s="9"/>
      <c r="B119" s="2"/>
      <c r="C119" s="13" t="s">
        <v>15</v>
      </c>
      <c r="D119" s="18">
        <v>53624</v>
      </c>
      <c r="E119" s="137">
        <v>3</v>
      </c>
      <c r="F119" s="148">
        <v>50000</v>
      </c>
      <c r="G119" s="3">
        <v>1</v>
      </c>
      <c r="H119" s="20">
        <f t="shared" si="4"/>
        <v>-3624</v>
      </c>
      <c r="I119" s="79">
        <f t="shared" si="5"/>
        <v>0.93241832015515436</v>
      </c>
      <c r="J119" s="167" t="s">
        <v>140</v>
      </c>
    </row>
    <row r="120" spans="1:10" ht="39" thickBot="1">
      <c r="A120" s="10"/>
      <c r="B120" s="4"/>
      <c r="C120" s="14" t="s">
        <v>14</v>
      </c>
      <c r="D120" s="19">
        <v>52000</v>
      </c>
      <c r="E120" s="146">
        <v>1</v>
      </c>
      <c r="F120" s="149">
        <v>50000</v>
      </c>
      <c r="G120" s="5">
        <v>1</v>
      </c>
      <c r="H120" s="59">
        <f t="shared" si="4"/>
        <v>-2000</v>
      </c>
      <c r="I120" s="21">
        <f t="shared" si="5"/>
        <v>0.96153846153846156</v>
      </c>
      <c r="J120" s="173" t="s">
        <v>141</v>
      </c>
    </row>
    <row r="121" spans="1:10" ht="26.25" thickTop="1">
      <c r="A121" s="15" t="s">
        <v>32</v>
      </c>
      <c r="B121" s="24" t="s">
        <v>68</v>
      </c>
      <c r="C121" s="25" t="s">
        <v>12</v>
      </c>
      <c r="D121" s="38">
        <v>86766</v>
      </c>
      <c r="E121" s="136">
        <v>70</v>
      </c>
      <c r="F121" s="150">
        <v>75240</v>
      </c>
      <c r="G121" s="26">
        <v>2</v>
      </c>
      <c r="H121" s="20">
        <f t="shared" si="4"/>
        <v>-11526</v>
      </c>
      <c r="I121" s="79">
        <f t="shared" si="5"/>
        <v>0.8671599474448517</v>
      </c>
      <c r="J121" s="178" t="s">
        <v>124</v>
      </c>
    </row>
    <row r="122" spans="1:10" ht="25.5">
      <c r="A122" s="9"/>
      <c r="B122" s="2"/>
      <c r="C122" s="13" t="s">
        <v>13</v>
      </c>
      <c r="D122" s="18">
        <v>63043</v>
      </c>
      <c r="E122" s="137">
        <v>112</v>
      </c>
      <c r="F122" s="148">
        <v>55397</v>
      </c>
      <c r="G122" s="3">
        <v>4</v>
      </c>
      <c r="H122" s="20">
        <f t="shared" si="4"/>
        <v>-7646</v>
      </c>
      <c r="I122" s="79">
        <f t="shared" si="5"/>
        <v>0.87871770061703913</v>
      </c>
      <c r="J122" s="167" t="s">
        <v>133</v>
      </c>
    </row>
    <row r="123" spans="1:10" ht="76.5">
      <c r="A123" s="9"/>
      <c r="B123" s="2"/>
      <c r="C123" s="13" t="s">
        <v>15</v>
      </c>
      <c r="D123" s="18">
        <v>50754</v>
      </c>
      <c r="E123" s="137">
        <v>99</v>
      </c>
      <c r="F123" s="148">
        <v>50167</v>
      </c>
      <c r="G123" s="3">
        <v>3</v>
      </c>
      <c r="H123" s="20">
        <f t="shared" si="4"/>
        <v>-587</v>
      </c>
      <c r="I123" s="79">
        <f t="shared" si="5"/>
        <v>0.98843440911061198</v>
      </c>
      <c r="J123" s="167" t="s">
        <v>142</v>
      </c>
    </row>
    <row r="124" spans="1:10" ht="39" thickBot="1">
      <c r="A124" s="10"/>
      <c r="B124" s="4"/>
      <c r="C124" s="14" t="s">
        <v>14</v>
      </c>
      <c r="D124" s="19">
        <v>49473</v>
      </c>
      <c r="E124" s="146">
        <v>12</v>
      </c>
      <c r="F124" s="149">
        <v>50000</v>
      </c>
      <c r="G124" s="5">
        <v>2</v>
      </c>
      <c r="H124" s="59">
        <f t="shared" si="4"/>
        <v>527</v>
      </c>
      <c r="I124" s="21">
        <f t="shared" si="5"/>
        <v>1.0106522749782709</v>
      </c>
      <c r="J124" s="173" t="s">
        <v>143</v>
      </c>
    </row>
    <row r="125" spans="1:10" ht="24.75" customHeight="1" thickTop="1">
      <c r="A125" s="290" t="s">
        <v>33</v>
      </c>
      <c r="B125" s="289" t="s">
        <v>94</v>
      </c>
      <c r="C125" s="30" t="s">
        <v>12</v>
      </c>
      <c r="D125" s="38">
        <v>83826</v>
      </c>
      <c r="E125" s="136">
        <v>112</v>
      </c>
      <c r="F125" s="150">
        <v>71531</v>
      </c>
      <c r="G125" s="26">
        <v>4</v>
      </c>
      <c r="H125" s="20">
        <f t="shared" si="4"/>
        <v>-12295</v>
      </c>
      <c r="I125" s="79">
        <f t="shared" si="5"/>
        <v>0.85332713000739624</v>
      </c>
      <c r="J125" s="165" t="s">
        <v>130</v>
      </c>
    </row>
    <row r="126" spans="1:10" ht="25.5">
      <c r="A126" s="271"/>
      <c r="B126" s="263"/>
      <c r="C126" s="33" t="s">
        <v>13</v>
      </c>
      <c r="D126" s="18">
        <v>63354</v>
      </c>
      <c r="E126" s="137">
        <v>132</v>
      </c>
      <c r="F126" s="148">
        <v>59042</v>
      </c>
      <c r="G126" s="3">
        <v>5</v>
      </c>
      <c r="H126" s="20">
        <f t="shared" si="4"/>
        <v>-4312</v>
      </c>
      <c r="I126" s="79">
        <f t="shared" si="5"/>
        <v>0.93193799917921516</v>
      </c>
      <c r="J126" s="167" t="s">
        <v>124</v>
      </c>
    </row>
    <row r="127" spans="1:10" ht="76.5">
      <c r="B127" s="2"/>
      <c r="C127" s="33" t="s">
        <v>15</v>
      </c>
      <c r="D127" s="18">
        <v>51502</v>
      </c>
      <c r="E127" s="137">
        <v>112</v>
      </c>
      <c r="F127" s="148">
        <v>50000</v>
      </c>
      <c r="G127" s="3">
        <v>3</v>
      </c>
      <c r="H127" s="20">
        <f t="shared" si="4"/>
        <v>-1502</v>
      </c>
      <c r="I127" s="79">
        <f t="shared" si="5"/>
        <v>0.97083608403557142</v>
      </c>
      <c r="J127" s="167" t="s">
        <v>144</v>
      </c>
    </row>
    <row r="128" spans="1:10" ht="39" thickBot="1">
      <c r="A128" s="23"/>
      <c r="B128" s="4"/>
      <c r="C128" s="36" t="s">
        <v>14</v>
      </c>
      <c r="D128" s="19">
        <v>51479</v>
      </c>
      <c r="E128" s="146">
        <v>14</v>
      </c>
      <c r="F128" s="149">
        <v>50000</v>
      </c>
      <c r="G128" s="5">
        <v>1</v>
      </c>
      <c r="H128" s="59">
        <f t="shared" si="4"/>
        <v>-1479</v>
      </c>
      <c r="I128" s="21">
        <f t="shared" si="5"/>
        <v>0.97126983818644497</v>
      </c>
      <c r="J128" s="170" t="s">
        <v>127</v>
      </c>
    </row>
    <row r="129" spans="1:10" ht="25.5" customHeight="1" thickTop="1">
      <c r="A129" s="37" t="s">
        <v>35</v>
      </c>
      <c r="B129" s="24" t="s">
        <v>116</v>
      </c>
      <c r="C129" s="25" t="s">
        <v>12</v>
      </c>
      <c r="D129" s="38">
        <v>88958</v>
      </c>
      <c r="E129" s="136">
        <v>245</v>
      </c>
      <c r="F129" s="150">
        <v>70552</v>
      </c>
      <c r="G129" s="26">
        <v>7</v>
      </c>
      <c r="H129" s="20">
        <f t="shared" si="4"/>
        <v>-18406</v>
      </c>
      <c r="I129" s="79">
        <f t="shared" si="5"/>
        <v>0.79309336990489898</v>
      </c>
      <c r="J129" s="172" t="s">
        <v>125</v>
      </c>
    </row>
    <row r="130" spans="1:10" ht="25.5">
      <c r="A130" s="9"/>
      <c r="B130" s="2"/>
      <c r="C130" s="13" t="s">
        <v>13</v>
      </c>
      <c r="D130" s="18">
        <v>63315</v>
      </c>
      <c r="E130" s="137">
        <v>286</v>
      </c>
      <c r="F130" s="148">
        <v>54190</v>
      </c>
      <c r="G130" s="3">
        <v>3</v>
      </c>
      <c r="H130" s="20">
        <f t="shared" si="4"/>
        <v>-9125</v>
      </c>
      <c r="I130" s="79">
        <f t="shared" si="5"/>
        <v>0.85587933349127376</v>
      </c>
      <c r="J130" s="167" t="s">
        <v>135</v>
      </c>
    </row>
    <row r="131" spans="1:10" ht="76.5">
      <c r="A131" s="9"/>
      <c r="B131" s="2"/>
      <c r="C131" s="13" t="s">
        <v>15</v>
      </c>
      <c r="D131" s="18">
        <v>51268</v>
      </c>
      <c r="E131" s="137">
        <v>194</v>
      </c>
      <c r="F131" s="148">
        <v>48533</v>
      </c>
      <c r="G131" s="3">
        <v>4</v>
      </c>
      <c r="H131" s="20">
        <f t="shared" si="4"/>
        <v>-2735</v>
      </c>
      <c r="I131" s="79">
        <f t="shared" si="5"/>
        <v>0.94665288288991178</v>
      </c>
      <c r="J131" s="167" t="s">
        <v>124</v>
      </c>
    </row>
    <row r="132" spans="1:10" ht="39" thickBot="1">
      <c r="A132" s="10"/>
      <c r="B132" s="4"/>
      <c r="C132" s="14" t="s">
        <v>14</v>
      </c>
      <c r="D132" s="19">
        <v>51958</v>
      </c>
      <c r="E132" s="146">
        <v>30</v>
      </c>
      <c r="F132" s="149"/>
      <c r="G132" s="5"/>
      <c r="H132" s="59"/>
      <c r="I132" s="80"/>
      <c r="J132" s="91"/>
    </row>
    <row r="133" spans="1:10" ht="13.5" thickTop="1">
      <c r="A133" s="235" t="s">
        <v>154</v>
      </c>
      <c r="B133" s="236"/>
      <c r="C133" s="236"/>
      <c r="D133" s="236"/>
      <c r="E133" s="236"/>
      <c r="F133" s="236"/>
      <c r="G133" s="236"/>
      <c r="H133" s="236"/>
      <c r="I133" s="236"/>
      <c r="J133" s="236"/>
    </row>
    <row r="134" spans="1:10">
      <c r="A134" s="237"/>
      <c r="B134" s="237"/>
      <c r="C134" s="237"/>
      <c r="D134" s="237"/>
      <c r="E134" s="237"/>
      <c r="F134" s="237"/>
      <c r="G134" s="237"/>
      <c r="H134" s="237"/>
      <c r="I134" s="237"/>
      <c r="J134" s="237"/>
    </row>
    <row r="135" spans="1:10">
      <c r="A135" s="237"/>
      <c r="B135" s="237"/>
      <c r="C135" s="237"/>
      <c r="D135" s="237"/>
      <c r="E135" s="237"/>
      <c r="F135" s="237"/>
      <c r="G135" s="237"/>
      <c r="H135" s="237"/>
      <c r="I135" s="237"/>
      <c r="J135" s="237"/>
    </row>
    <row r="136" spans="1:10">
      <c r="A136" s="237"/>
      <c r="B136" s="237"/>
      <c r="C136" s="237"/>
      <c r="D136" s="237"/>
      <c r="E136" s="237"/>
      <c r="F136" s="237"/>
      <c r="G136" s="237"/>
      <c r="H136" s="237"/>
      <c r="I136" s="237"/>
      <c r="J136" s="237"/>
    </row>
    <row r="137" spans="1:10">
      <c r="A137" s="237"/>
      <c r="B137" s="237"/>
      <c r="C137" s="237"/>
      <c r="D137" s="237"/>
      <c r="E137" s="237"/>
      <c r="F137" s="237"/>
      <c r="G137" s="237"/>
      <c r="H137" s="237"/>
      <c r="I137" s="237"/>
      <c r="J137" s="237"/>
    </row>
    <row r="138" spans="1:10">
      <c r="A138" s="237"/>
      <c r="B138" s="237"/>
      <c r="C138" s="237"/>
      <c r="D138" s="237"/>
      <c r="E138" s="237"/>
      <c r="F138" s="237"/>
      <c r="G138" s="237"/>
      <c r="H138" s="237"/>
      <c r="I138" s="237"/>
      <c r="J138" s="237"/>
    </row>
    <row r="139" spans="1:10">
      <c r="A139" s="237"/>
      <c r="B139" s="237"/>
      <c r="C139" s="237"/>
      <c r="D139" s="237"/>
      <c r="E139" s="237"/>
      <c r="F139" s="237"/>
      <c r="G139" s="237"/>
      <c r="H139" s="237"/>
      <c r="I139" s="237"/>
      <c r="J139" s="237"/>
    </row>
    <row r="140" spans="1:10">
      <c r="A140" s="237"/>
      <c r="B140" s="237"/>
      <c r="C140" s="237"/>
      <c r="D140" s="237"/>
      <c r="E140" s="237"/>
      <c r="F140" s="237"/>
      <c r="G140" s="237"/>
      <c r="H140" s="237"/>
      <c r="I140" s="237"/>
      <c r="J140" s="237"/>
    </row>
    <row r="141" spans="1:10" ht="16.5" thickBot="1">
      <c r="A141" s="255" t="s">
        <v>27</v>
      </c>
      <c r="B141" s="255"/>
      <c r="C141" s="255"/>
      <c r="D141" s="255"/>
      <c r="E141" s="255"/>
      <c r="F141" s="255"/>
      <c r="G141" s="255"/>
      <c r="H141" s="255"/>
      <c r="I141" s="255"/>
      <c r="J141" s="213"/>
    </row>
    <row r="142" spans="1:10" ht="13.5" thickTop="1">
      <c r="A142" s="240" t="s">
        <v>1</v>
      </c>
      <c r="B142" s="272" t="s">
        <v>2</v>
      </c>
      <c r="C142" s="273" t="s">
        <v>3</v>
      </c>
      <c r="D142" s="254" t="s">
        <v>8</v>
      </c>
      <c r="E142" s="209"/>
      <c r="F142" s="243" t="s">
        <v>9</v>
      </c>
      <c r="G142" s="245"/>
      <c r="H142" s="288" t="s">
        <v>6</v>
      </c>
      <c r="I142" s="240" t="s">
        <v>7</v>
      </c>
      <c r="J142" s="214" t="s">
        <v>152</v>
      </c>
    </row>
    <row r="143" spans="1:10">
      <c r="A143" s="218"/>
      <c r="B143" s="221"/>
      <c r="C143" s="229"/>
      <c r="D143" s="233"/>
      <c r="E143" s="234"/>
      <c r="F143" s="246"/>
      <c r="G143" s="247"/>
      <c r="H143" s="218"/>
      <c r="I143" s="218"/>
      <c r="J143" s="215"/>
    </row>
    <row r="144" spans="1:10">
      <c r="A144" s="218"/>
      <c r="B144" s="221"/>
      <c r="C144" s="229"/>
      <c r="D144" s="223" t="s">
        <v>4</v>
      </c>
      <c r="E144" s="238" t="s">
        <v>5</v>
      </c>
      <c r="F144" s="244" t="s">
        <v>4</v>
      </c>
      <c r="G144" s="248" t="s">
        <v>5</v>
      </c>
      <c r="H144" s="218"/>
      <c r="I144" s="218"/>
      <c r="J144" s="215"/>
    </row>
    <row r="145" spans="1:10" ht="13.5" thickBot="1">
      <c r="A145" s="219"/>
      <c r="B145" s="222"/>
      <c r="C145" s="230"/>
      <c r="D145" s="224"/>
      <c r="E145" s="239"/>
      <c r="F145" s="222"/>
      <c r="G145" s="249"/>
      <c r="H145" s="219"/>
      <c r="I145" s="219"/>
      <c r="J145" s="216"/>
    </row>
    <row r="146" spans="1:10" ht="26.25" thickTop="1">
      <c r="A146" s="45" t="s">
        <v>36</v>
      </c>
      <c r="B146" s="46" t="s">
        <v>67</v>
      </c>
      <c r="C146" s="30" t="s">
        <v>12</v>
      </c>
      <c r="D146" s="38">
        <v>96760</v>
      </c>
      <c r="E146" s="136">
        <v>142</v>
      </c>
      <c r="F146" s="151">
        <v>71904</v>
      </c>
      <c r="G146" s="32">
        <v>2</v>
      </c>
      <c r="H146" s="20">
        <f>(F146-D146)</f>
        <v>-24856</v>
      </c>
      <c r="I146" s="79">
        <f>(F146/D146)</f>
        <v>0.7431169904919388</v>
      </c>
      <c r="J146" s="167" t="s">
        <v>124</v>
      </c>
    </row>
    <row r="147" spans="1:10" ht="25.5">
      <c r="A147" s="9"/>
      <c r="B147" s="2"/>
      <c r="C147" s="33" t="s">
        <v>13</v>
      </c>
      <c r="D147" s="18">
        <v>64779</v>
      </c>
      <c r="E147" s="137">
        <v>121</v>
      </c>
      <c r="F147" s="152">
        <v>54884</v>
      </c>
      <c r="G147" s="35">
        <v>1</v>
      </c>
      <c r="H147" s="20">
        <f>(F147-D147)</f>
        <v>-9895</v>
      </c>
      <c r="I147" s="79">
        <f>(F147/D147)</f>
        <v>0.84724988036246318</v>
      </c>
      <c r="J147" s="167" t="s">
        <v>145</v>
      </c>
    </row>
    <row r="148" spans="1:10" ht="76.5">
      <c r="A148" s="9"/>
      <c r="B148" s="2"/>
      <c r="C148" s="33" t="s">
        <v>15</v>
      </c>
      <c r="D148" s="18">
        <v>52957</v>
      </c>
      <c r="E148" s="137">
        <v>99</v>
      </c>
      <c r="F148" s="152">
        <v>47470</v>
      </c>
      <c r="G148" s="35">
        <v>1</v>
      </c>
      <c r="H148" s="20">
        <f>(F148-D148)</f>
        <v>-5487</v>
      </c>
      <c r="I148" s="79">
        <f>(F148/D148)</f>
        <v>0.89638763525124154</v>
      </c>
      <c r="J148" s="167" t="s">
        <v>124</v>
      </c>
    </row>
    <row r="149" spans="1:10" ht="39" thickBot="1">
      <c r="A149" s="10"/>
      <c r="B149" s="4"/>
      <c r="C149" s="42" t="s">
        <v>14</v>
      </c>
      <c r="D149" s="19">
        <v>53716</v>
      </c>
      <c r="E149" s="146">
        <v>14</v>
      </c>
      <c r="F149" s="149"/>
      <c r="G149" s="5"/>
      <c r="H149" s="23"/>
      <c r="I149" s="40"/>
      <c r="J149" s="91"/>
    </row>
    <row r="150" spans="1:10" ht="26.25" thickTop="1">
      <c r="A150" s="74" t="s">
        <v>158</v>
      </c>
      <c r="B150" s="65" t="s">
        <v>113</v>
      </c>
      <c r="C150" s="41" t="s">
        <v>12</v>
      </c>
      <c r="D150" s="31">
        <v>106074</v>
      </c>
      <c r="E150" s="154">
        <v>51</v>
      </c>
      <c r="F150" s="150"/>
      <c r="G150" s="26"/>
      <c r="H150" s="20"/>
      <c r="I150" s="79"/>
      <c r="J150" s="92"/>
    </row>
    <row r="151" spans="1:10" ht="25.5">
      <c r="A151" s="69"/>
      <c r="B151" s="64"/>
      <c r="C151" s="33" t="s">
        <v>13</v>
      </c>
      <c r="D151" s="34">
        <v>71221</v>
      </c>
      <c r="E151" s="155">
        <v>46</v>
      </c>
      <c r="F151" s="152">
        <v>52566</v>
      </c>
      <c r="G151" s="3">
        <v>1</v>
      </c>
      <c r="H151" s="20">
        <f>(F151-D151)</f>
        <v>-18655</v>
      </c>
      <c r="I151" s="79">
        <f>(F151/D151)</f>
        <v>0.73806882801420925</v>
      </c>
      <c r="J151" s="167" t="s">
        <v>124</v>
      </c>
    </row>
    <row r="152" spans="1:10" ht="76.5">
      <c r="A152" s="9"/>
      <c r="B152" s="2"/>
      <c r="C152" s="41" t="s">
        <v>15</v>
      </c>
      <c r="D152" s="34">
        <v>58043</v>
      </c>
      <c r="E152" s="155">
        <v>49</v>
      </c>
      <c r="F152" s="152"/>
      <c r="G152" s="3"/>
      <c r="H152" s="20"/>
      <c r="I152" s="79"/>
      <c r="J152" s="85"/>
    </row>
    <row r="153" spans="1:10" ht="39" thickBot="1">
      <c r="A153" s="10"/>
      <c r="B153" s="4"/>
      <c r="C153" s="36" t="s">
        <v>14</v>
      </c>
      <c r="D153" s="19">
        <v>55022</v>
      </c>
      <c r="E153" s="146">
        <v>9</v>
      </c>
      <c r="F153" s="4"/>
      <c r="G153" s="5"/>
      <c r="H153" s="23"/>
      <c r="I153" s="40"/>
      <c r="J153" s="83"/>
    </row>
    <row r="154" spans="1:10" ht="13.5" thickTop="1">
      <c r="A154" s="235" t="s">
        <v>154</v>
      </c>
      <c r="B154" s="236"/>
      <c r="C154" s="236"/>
      <c r="D154" s="236"/>
      <c r="E154" s="236"/>
      <c r="F154" s="236"/>
      <c r="G154" s="236"/>
      <c r="H154" s="236"/>
      <c r="I154" s="236"/>
      <c r="J154" s="236"/>
    </row>
    <row r="155" spans="1:10">
      <c r="A155" s="237"/>
      <c r="B155" s="237"/>
      <c r="C155" s="237"/>
      <c r="D155" s="237"/>
      <c r="E155" s="237"/>
      <c r="F155" s="237"/>
      <c r="G155" s="237"/>
      <c r="H155" s="237"/>
      <c r="I155" s="237"/>
      <c r="J155" s="237"/>
    </row>
    <row r="156" spans="1:10">
      <c r="A156" s="237"/>
      <c r="B156" s="237"/>
      <c r="C156" s="237"/>
      <c r="D156" s="237"/>
      <c r="E156" s="237"/>
      <c r="F156" s="237"/>
      <c r="G156" s="237"/>
      <c r="H156" s="237"/>
      <c r="I156" s="237"/>
      <c r="J156" s="237"/>
    </row>
    <row r="157" spans="1:10">
      <c r="A157" s="237"/>
      <c r="B157" s="237"/>
      <c r="C157" s="237"/>
      <c r="D157" s="237"/>
      <c r="E157" s="237"/>
      <c r="F157" s="237"/>
      <c r="G157" s="237"/>
      <c r="H157" s="237"/>
      <c r="I157" s="237"/>
      <c r="J157" s="237"/>
    </row>
    <row r="158" spans="1:10">
      <c r="A158" s="237"/>
      <c r="B158" s="237"/>
      <c r="C158" s="237"/>
      <c r="D158" s="237"/>
      <c r="E158" s="237"/>
      <c r="F158" s="237"/>
      <c r="G158" s="237"/>
      <c r="H158" s="237"/>
      <c r="I158" s="237"/>
      <c r="J158" s="237"/>
    </row>
    <row r="159" spans="1:10">
      <c r="A159" s="237"/>
      <c r="B159" s="237"/>
      <c r="C159" s="237"/>
      <c r="D159" s="237"/>
      <c r="E159" s="237"/>
      <c r="F159" s="237"/>
      <c r="G159" s="237"/>
      <c r="H159" s="237"/>
      <c r="I159" s="237"/>
      <c r="J159" s="237"/>
    </row>
    <row r="160" spans="1:10">
      <c r="A160" s="237"/>
      <c r="B160" s="237"/>
      <c r="C160" s="237"/>
      <c r="D160" s="237"/>
      <c r="E160" s="237"/>
      <c r="F160" s="237"/>
      <c r="G160" s="237"/>
      <c r="H160" s="237"/>
      <c r="I160" s="237"/>
      <c r="J160" s="237"/>
    </row>
    <row r="161" spans="1:15">
      <c r="A161" s="237"/>
      <c r="B161" s="237"/>
      <c r="C161" s="237"/>
      <c r="D161" s="237"/>
      <c r="E161" s="237"/>
      <c r="F161" s="237"/>
      <c r="G161" s="237"/>
      <c r="H161" s="237"/>
      <c r="I161" s="237"/>
      <c r="J161" s="237"/>
    </row>
    <row r="162" spans="1:15" ht="16.5" thickBot="1">
      <c r="A162" s="242" t="s">
        <v>37</v>
      </c>
      <c r="B162" s="242"/>
      <c r="C162" s="242"/>
      <c r="D162" s="242"/>
      <c r="E162" s="242"/>
      <c r="F162" s="242"/>
      <c r="G162" s="242"/>
      <c r="H162" s="242"/>
      <c r="I162" s="242"/>
      <c r="J162" s="211"/>
    </row>
    <row r="163" spans="1:15" ht="13.5" thickTop="1">
      <c r="A163" s="217" t="s">
        <v>1</v>
      </c>
      <c r="B163" s="220" t="s">
        <v>2</v>
      </c>
      <c r="C163" s="228" t="s">
        <v>3</v>
      </c>
      <c r="D163" s="231" t="s">
        <v>8</v>
      </c>
      <c r="E163" s="232"/>
      <c r="F163" s="243" t="s">
        <v>9</v>
      </c>
      <c r="G163" s="245"/>
      <c r="H163" s="243" t="s">
        <v>6</v>
      </c>
      <c r="I163" s="217" t="s">
        <v>7</v>
      </c>
      <c r="J163" s="214" t="s">
        <v>152</v>
      </c>
    </row>
    <row r="164" spans="1:15">
      <c r="A164" s="218"/>
      <c r="B164" s="221"/>
      <c r="C164" s="229"/>
      <c r="D164" s="233"/>
      <c r="E164" s="234"/>
      <c r="F164" s="246"/>
      <c r="G164" s="247"/>
      <c r="H164" s="218"/>
      <c r="I164" s="218"/>
      <c r="J164" s="215"/>
    </row>
    <row r="165" spans="1:15">
      <c r="A165" s="218"/>
      <c r="B165" s="221"/>
      <c r="C165" s="229"/>
      <c r="D165" s="223" t="s">
        <v>4</v>
      </c>
      <c r="E165" s="238" t="s">
        <v>5</v>
      </c>
      <c r="F165" s="244" t="s">
        <v>4</v>
      </c>
      <c r="G165" s="248" t="s">
        <v>5</v>
      </c>
      <c r="H165" s="218"/>
      <c r="I165" s="218"/>
      <c r="J165" s="215"/>
    </row>
    <row r="166" spans="1:15" ht="13.5" thickBot="1">
      <c r="A166" s="219"/>
      <c r="B166" s="222"/>
      <c r="C166" s="230"/>
      <c r="D166" s="224"/>
      <c r="E166" s="239"/>
      <c r="F166" s="222"/>
      <c r="G166" s="249"/>
      <c r="H166" s="219"/>
      <c r="I166" s="219"/>
      <c r="J166" s="216"/>
    </row>
    <row r="167" spans="1:15" ht="26.25" thickTop="1">
      <c r="A167" s="37" t="s">
        <v>38</v>
      </c>
      <c r="B167" s="24" t="s">
        <v>66</v>
      </c>
      <c r="C167" s="25" t="s">
        <v>12</v>
      </c>
      <c r="D167" s="38">
        <v>161909</v>
      </c>
      <c r="E167" s="136">
        <v>153</v>
      </c>
      <c r="F167" s="150">
        <v>135165</v>
      </c>
      <c r="G167" s="26">
        <v>4</v>
      </c>
      <c r="H167" s="20">
        <f>(F167-D167)</f>
        <v>-26744</v>
      </c>
      <c r="I167" s="79">
        <f>(F167/D167)</f>
        <v>0.83482079439685253</v>
      </c>
      <c r="J167" s="167" t="s">
        <v>133</v>
      </c>
      <c r="M167" s="121"/>
      <c r="N167" s="121"/>
      <c r="O167" s="120"/>
    </row>
    <row r="168" spans="1:15" ht="25.5">
      <c r="A168" s="9"/>
      <c r="B168" s="2"/>
      <c r="C168" s="13" t="s">
        <v>13</v>
      </c>
      <c r="D168" s="18">
        <v>126864</v>
      </c>
      <c r="E168" s="137">
        <v>128</v>
      </c>
      <c r="F168" s="148">
        <v>112137</v>
      </c>
      <c r="G168" s="3">
        <v>7</v>
      </c>
      <c r="H168" s="20">
        <f>(F168-D168)</f>
        <v>-14727</v>
      </c>
      <c r="I168" s="79">
        <f>(F168/D168)</f>
        <v>0.88391505864547859</v>
      </c>
      <c r="J168" s="167" t="s">
        <v>146</v>
      </c>
      <c r="M168" s="121"/>
      <c r="N168" s="121"/>
      <c r="O168" s="120"/>
    </row>
    <row r="169" spans="1:15" ht="76.5">
      <c r="A169" s="9"/>
      <c r="B169" s="2"/>
      <c r="C169" s="13" t="s">
        <v>15</v>
      </c>
      <c r="D169" s="18">
        <v>141487</v>
      </c>
      <c r="E169" s="137">
        <v>112</v>
      </c>
      <c r="F169" s="148">
        <v>125043</v>
      </c>
      <c r="G169" s="3">
        <v>5</v>
      </c>
      <c r="H169" s="20">
        <f>(F169-D169)</f>
        <v>-16444</v>
      </c>
      <c r="I169" s="79">
        <f>(F169/D169)</f>
        <v>0.88377730816258737</v>
      </c>
      <c r="J169" s="174" t="s">
        <v>148</v>
      </c>
      <c r="M169" s="121"/>
      <c r="N169" s="121"/>
      <c r="O169" s="120"/>
    </row>
    <row r="170" spans="1:15" ht="39" thickBot="1">
      <c r="A170" s="10"/>
      <c r="B170" s="4"/>
      <c r="C170" s="14" t="s">
        <v>14</v>
      </c>
      <c r="D170" s="19">
        <v>144507</v>
      </c>
      <c r="E170" s="146">
        <v>32</v>
      </c>
      <c r="F170" s="149"/>
      <c r="G170" s="5"/>
      <c r="H170" s="59"/>
      <c r="I170" s="21"/>
      <c r="J170" s="90"/>
      <c r="M170" s="121"/>
      <c r="N170" s="121"/>
      <c r="O170" s="120"/>
    </row>
    <row r="171" spans="1:15" ht="26.25" thickTop="1">
      <c r="A171" s="37" t="s">
        <v>39</v>
      </c>
      <c r="B171" s="44" t="s">
        <v>65</v>
      </c>
      <c r="C171" s="30" t="s">
        <v>12</v>
      </c>
      <c r="D171" s="38">
        <v>146990</v>
      </c>
      <c r="E171" s="136">
        <v>154</v>
      </c>
      <c r="F171" s="150"/>
      <c r="G171" s="26"/>
      <c r="H171" s="20"/>
      <c r="I171" s="79"/>
      <c r="J171" s="89"/>
    </row>
    <row r="172" spans="1:15" ht="25.5">
      <c r="A172" s="9"/>
      <c r="B172" s="7"/>
      <c r="C172" s="33" t="s">
        <v>13</v>
      </c>
      <c r="D172" s="18">
        <v>98795</v>
      </c>
      <c r="E172" s="137">
        <v>102</v>
      </c>
      <c r="F172" s="148">
        <v>82106</v>
      </c>
      <c r="G172" s="3">
        <v>9</v>
      </c>
      <c r="H172" s="20">
        <f>(F172-D172)</f>
        <v>-16689</v>
      </c>
      <c r="I172" s="79">
        <f>(F172/D172)</f>
        <v>0.83107444708740319</v>
      </c>
      <c r="J172" s="167" t="s">
        <v>133</v>
      </c>
    </row>
    <row r="173" spans="1:15" ht="76.5">
      <c r="A173" s="9"/>
      <c r="B173" s="7"/>
      <c r="C173" s="33" t="s">
        <v>15</v>
      </c>
      <c r="D173" s="18">
        <v>90495</v>
      </c>
      <c r="E173" s="137">
        <v>128</v>
      </c>
      <c r="F173" s="148">
        <v>83527</v>
      </c>
      <c r="G173" s="3">
        <v>2</v>
      </c>
      <c r="H173" s="20">
        <f>(F173-D173)</f>
        <v>-6968</v>
      </c>
      <c r="I173" s="79">
        <f>(F173/D173)</f>
        <v>0.9230012707884413</v>
      </c>
      <c r="J173" s="174" t="s">
        <v>132</v>
      </c>
    </row>
    <row r="174" spans="1:15" ht="39" thickBot="1">
      <c r="A174" s="10"/>
      <c r="B174" s="8"/>
      <c r="C174" s="36" t="s">
        <v>14</v>
      </c>
      <c r="D174" s="19">
        <v>92510</v>
      </c>
      <c r="E174" s="146">
        <v>21</v>
      </c>
      <c r="F174" s="149"/>
      <c r="G174" s="5"/>
      <c r="H174" s="59"/>
      <c r="I174" s="80"/>
      <c r="J174" s="91"/>
    </row>
    <row r="175" spans="1:15" ht="39" thickTop="1">
      <c r="A175" s="37" t="s">
        <v>159</v>
      </c>
      <c r="B175" s="75" t="s">
        <v>117</v>
      </c>
      <c r="C175" s="66" t="s">
        <v>12</v>
      </c>
      <c r="D175" s="43">
        <v>161587</v>
      </c>
      <c r="E175" s="154">
        <v>142</v>
      </c>
      <c r="F175" s="151">
        <v>143746</v>
      </c>
      <c r="G175" s="32">
        <v>3</v>
      </c>
      <c r="H175" s="20">
        <f>(F175-D175)</f>
        <v>-17841</v>
      </c>
      <c r="I175" s="79">
        <f>(F175/D175)</f>
        <v>0.88958889019537468</v>
      </c>
      <c r="J175" s="165" t="s">
        <v>126</v>
      </c>
    </row>
    <row r="176" spans="1:15" ht="25.5">
      <c r="A176" s="9"/>
      <c r="B176" s="7"/>
      <c r="C176" s="33" t="s">
        <v>13</v>
      </c>
      <c r="D176" s="34">
        <v>129025</v>
      </c>
      <c r="E176" s="155">
        <v>82</v>
      </c>
      <c r="F176" s="152">
        <v>121429</v>
      </c>
      <c r="G176" s="35">
        <v>5</v>
      </c>
      <c r="H176" s="20">
        <f>(F176-D176)</f>
        <v>-7596</v>
      </c>
      <c r="I176" s="79">
        <f>(F176/D176)</f>
        <v>0.9411276884324743</v>
      </c>
      <c r="J176" s="175" t="s">
        <v>131</v>
      </c>
    </row>
    <row r="177" spans="1:10" ht="76.5">
      <c r="A177" s="9"/>
      <c r="B177" s="7"/>
      <c r="C177" s="41" t="s">
        <v>15</v>
      </c>
      <c r="D177" s="43">
        <v>146243</v>
      </c>
      <c r="E177" s="155">
        <v>80</v>
      </c>
      <c r="F177" s="152">
        <v>122673</v>
      </c>
      <c r="G177" s="35">
        <v>5</v>
      </c>
      <c r="H177" s="20">
        <f>(F177-D177)</f>
        <v>-23570</v>
      </c>
      <c r="I177" s="79">
        <f>(F177/D177)</f>
        <v>0.83882989271281361</v>
      </c>
      <c r="J177" s="167" t="s">
        <v>133</v>
      </c>
    </row>
    <row r="178" spans="1:10" ht="39" thickBot="1">
      <c r="A178" s="10"/>
      <c r="B178" s="8"/>
      <c r="C178" s="36" t="s">
        <v>14</v>
      </c>
      <c r="D178" s="19">
        <v>165996</v>
      </c>
      <c r="E178" s="146">
        <v>14</v>
      </c>
      <c r="F178" s="149">
        <v>145000</v>
      </c>
      <c r="G178" s="5">
        <v>1</v>
      </c>
      <c r="H178" s="59">
        <f>(F178-D178)</f>
        <v>-20996</v>
      </c>
      <c r="I178" s="80">
        <f>(F178/D178)</f>
        <v>0.87351502445842066</v>
      </c>
      <c r="J178" s="179" t="s">
        <v>136</v>
      </c>
    </row>
    <row r="179" spans="1:10" ht="51.75" thickTop="1">
      <c r="A179" s="37" t="s">
        <v>165</v>
      </c>
      <c r="B179" s="201" t="s">
        <v>166</v>
      </c>
      <c r="C179" s="30" t="s">
        <v>12</v>
      </c>
      <c r="D179" s="38">
        <v>111828</v>
      </c>
      <c r="E179" s="136">
        <v>15</v>
      </c>
      <c r="F179" s="150"/>
      <c r="G179" s="26"/>
      <c r="H179" s="20"/>
      <c r="I179" s="79"/>
      <c r="J179" s="202"/>
    </row>
    <row r="180" spans="1:10" ht="25.5">
      <c r="A180" s="9"/>
      <c r="B180" s="2"/>
      <c r="C180" s="33" t="s">
        <v>13</v>
      </c>
      <c r="D180" s="18">
        <v>95016</v>
      </c>
      <c r="E180" s="137">
        <v>11</v>
      </c>
      <c r="F180" s="152"/>
      <c r="G180" s="3"/>
      <c r="H180" s="20"/>
      <c r="I180" s="79"/>
      <c r="J180" s="203"/>
    </row>
    <row r="181" spans="1:10" ht="76.5">
      <c r="A181" s="9"/>
      <c r="B181" s="2"/>
      <c r="C181" s="33" t="s">
        <v>15</v>
      </c>
      <c r="D181" s="18">
        <v>76514</v>
      </c>
      <c r="E181" s="137">
        <v>7</v>
      </c>
      <c r="F181" s="152">
        <v>70054</v>
      </c>
      <c r="G181" s="3">
        <v>1</v>
      </c>
      <c r="H181" s="20"/>
      <c r="I181" s="79">
        <f>(F181/D181)</f>
        <v>0.91557100661316881</v>
      </c>
      <c r="J181" s="204" t="s">
        <v>131</v>
      </c>
    </row>
    <row r="182" spans="1:10" ht="39" customHeight="1" thickBot="1">
      <c r="A182" s="10"/>
      <c r="B182" s="4"/>
      <c r="C182" s="36" t="s">
        <v>14</v>
      </c>
      <c r="D182" s="19"/>
      <c r="E182" s="146"/>
      <c r="F182" s="149"/>
      <c r="G182" s="5"/>
      <c r="H182" s="59"/>
      <c r="I182" s="80"/>
      <c r="J182" s="94"/>
    </row>
    <row r="183" spans="1:10" ht="13.5" thickTop="1">
      <c r="A183" s="235" t="s">
        <v>154</v>
      </c>
      <c r="B183" s="236"/>
      <c r="C183" s="236"/>
      <c r="D183" s="236"/>
      <c r="E183" s="236"/>
      <c r="F183" s="236"/>
      <c r="G183" s="236"/>
      <c r="H183" s="236"/>
      <c r="I183" s="236"/>
      <c r="J183" s="236"/>
    </row>
    <row r="184" spans="1:10">
      <c r="A184" s="237"/>
      <c r="B184" s="237"/>
      <c r="C184" s="237"/>
      <c r="D184" s="237"/>
      <c r="E184" s="237"/>
      <c r="F184" s="237"/>
      <c r="G184" s="237"/>
      <c r="H184" s="237"/>
      <c r="I184" s="237"/>
      <c r="J184" s="237"/>
    </row>
    <row r="185" spans="1:10">
      <c r="A185" s="237"/>
      <c r="B185" s="237"/>
      <c r="C185" s="237"/>
      <c r="D185" s="237"/>
      <c r="E185" s="237"/>
      <c r="F185" s="237"/>
      <c r="G185" s="237"/>
      <c r="H185" s="237"/>
      <c r="I185" s="237"/>
      <c r="J185" s="237"/>
    </row>
    <row r="186" spans="1:10">
      <c r="A186" s="237"/>
      <c r="B186" s="237"/>
      <c r="C186" s="237"/>
      <c r="D186" s="237"/>
      <c r="E186" s="237"/>
      <c r="F186" s="237"/>
      <c r="G186" s="237"/>
      <c r="H186" s="237"/>
      <c r="I186" s="237"/>
      <c r="J186" s="237"/>
    </row>
    <row r="187" spans="1:10">
      <c r="A187" s="237"/>
      <c r="B187" s="237"/>
      <c r="C187" s="237"/>
      <c r="D187" s="237"/>
      <c r="E187" s="237"/>
      <c r="F187" s="237"/>
      <c r="G187" s="237"/>
      <c r="H187" s="237"/>
      <c r="I187" s="237"/>
      <c r="J187" s="237"/>
    </row>
    <row r="188" spans="1:10">
      <c r="A188" s="237"/>
      <c r="B188" s="237"/>
      <c r="C188" s="237"/>
      <c r="D188" s="237"/>
      <c r="E188" s="237"/>
      <c r="F188" s="237"/>
      <c r="G188" s="237"/>
      <c r="H188" s="237"/>
      <c r="I188" s="237"/>
      <c r="J188" s="237"/>
    </row>
    <row r="189" spans="1:10">
      <c r="A189" s="237"/>
      <c r="B189" s="237"/>
      <c r="C189" s="237"/>
      <c r="D189" s="237"/>
      <c r="E189" s="237"/>
      <c r="F189" s="237"/>
      <c r="G189" s="237"/>
      <c r="H189" s="237"/>
      <c r="I189" s="237"/>
      <c r="J189" s="237"/>
    </row>
    <row r="190" spans="1:10">
      <c r="A190" s="237"/>
      <c r="B190" s="237"/>
      <c r="C190" s="237"/>
      <c r="D190" s="237"/>
      <c r="E190" s="237"/>
      <c r="F190" s="237"/>
      <c r="G190" s="237"/>
      <c r="H190" s="237"/>
      <c r="I190" s="237"/>
      <c r="J190" s="237"/>
    </row>
    <row r="191" spans="1:10" ht="16.5" thickBot="1">
      <c r="A191" s="242" t="s">
        <v>76</v>
      </c>
      <c r="B191" s="242"/>
      <c r="C191" s="242"/>
      <c r="D191" s="242"/>
      <c r="E191" s="242"/>
      <c r="F191" s="242"/>
      <c r="G191" s="242"/>
      <c r="H191" s="242"/>
      <c r="I191" s="242"/>
      <c r="J191" s="211"/>
    </row>
    <row r="192" spans="1:10" ht="13.5" thickTop="1">
      <c r="A192" s="217" t="s">
        <v>1</v>
      </c>
      <c r="B192" s="220" t="s">
        <v>2</v>
      </c>
      <c r="C192" s="228" t="s">
        <v>3</v>
      </c>
      <c r="D192" s="231" t="s">
        <v>8</v>
      </c>
      <c r="E192" s="232"/>
      <c r="F192" s="243" t="s">
        <v>9</v>
      </c>
      <c r="G192" s="245"/>
      <c r="H192" s="243" t="s">
        <v>6</v>
      </c>
      <c r="I192" s="217" t="s">
        <v>7</v>
      </c>
      <c r="J192" s="214" t="s">
        <v>152</v>
      </c>
    </row>
    <row r="193" spans="1:10">
      <c r="A193" s="218"/>
      <c r="B193" s="221"/>
      <c r="C193" s="229"/>
      <c r="D193" s="233"/>
      <c r="E193" s="234"/>
      <c r="F193" s="246"/>
      <c r="G193" s="247"/>
      <c r="H193" s="218"/>
      <c r="I193" s="218"/>
      <c r="J193" s="215"/>
    </row>
    <row r="194" spans="1:10">
      <c r="A194" s="218"/>
      <c r="B194" s="221"/>
      <c r="C194" s="229"/>
      <c r="D194" s="223" t="s">
        <v>4</v>
      </c>
      <c r="E194" s="238" t="s">
        <v>5</v>
      </c>
      <c r="F194" s="244" t="s">
        <v>4</v>
      </c>
      <c r="G194" s="248" t="s">
        <v>5</v>
      </c>
      <c r="H194" s="218"/>
      <c r="I194" s="218"/>
      <c r="J194" s="215"/>
    </row>
    <row r="195" spans="1:10" ht="13.5" thickBot="1">
      <c r="A195" s="219"/>
      <c r="B195" s="222"/>
      <c r="C195" s="230"/>
      <c r="D195" s="224"/>
      <c r="E195" s="239"/>
      <c r="F195" s="222"/>
      <c r="G195" s="249"/>
      <c r="H195" s="219"/>
      <c r="I195" s="219"/>
      <c r="J195" s="216"/>
    </row>
    <row r="196" spans="1:10" ht="39" thickTop="1">
      <c r="A196" s="74" t="s">
        <v>160</v>
      </c>
      <c r="B196" s="73" t="s">
        <v>40</v>
      </c>
      <c r="C196" s="47" t="s">
        <v>12</v>
      </c>
      <c r="D196" s="38">
        <v>167944</v>
      </c>
      <c r="E196" s="136">
        <v>214</v>
      </c>
      <c r="F196" s="150">
        <v>121443</v>
      </c>
      <c r="G196" s="26">
        <v>5</v>
      </c>
      <c r="H196" s="20">
        <f t="shared" ref="H196:H201" si="6">(F196-D196)</f>
        <v>-46501</v>
      </c>
      <c r="I196" s="79">
        <f t="shared" ref="I196:I201" si="7">(F196/D196)</f>
        <v>0.72311603867955987</v>
      </c>
      <c r="J196" s="181" t="s">
        <v>147</v>
      </c>
    </row>
    <row r="197" spans="1:10" ht="25.5">
      <c r="A197" s="118"/>
      <c r="B197" s="63"/>
      <c r="C197" s="48" t="s">
        <v>13</v>
      </c>
      <c r="D197" s="18">
        <v>126644</v>
      </c>
      <c r="E197" s="137">
        <v>186</v>
      </c>
      <c r="F197" s="148">
        <v>100669</v>
      </c>
      <c r="G197" s="3">
        <v>8</v>
      </c>
      <c r="H197" s="20">
        <f t="shared" si="6"/>
        <v>-25975</v>
      </c>
      <c r="I197" s="79">
        <f t="shared" si="7"/>
        <v>0.79489750797511138</v>
      </c>
      <c r="J197" s="180" t="s">
        <v>133</v>
      </c>
    </row>
    <row r="198" spans="1:10" ht="76.5">
      <c r="A198" s="69"/>
      <c r="B198" s="64"/>
      <c r="C198" s="48" t="s">
        <v>15</v>
      </c>
      <c r="D198" s="18">
        <v>126221</v>
      </c>
      <c r="E198" s="137">
        <v>190</v>
      </c>
      <c r="F198" s="148">
        <v>102036</v>
      </c>
      <c r="G198" s="3">
        <v>6</v>
      </c>
      <c r="H198" s="20">
        <f t="shared" si="6"/>
        <v>-24185</v>
      </c>
      <c r="I198" s="79">
        <f t="shared" si="7"/>
        <v>0.80839163055276064</v>
      </c>
      <c r="J198" s="180" t="s">
        <v>128</v>
      </c>
    </row>
    <row r="199" spans="1:10" ht="39" thickBot="1">
      <c r="A199" s="10"/>
      <c r="B199" s="4"/>
      <c r="C199" s="49" t="s">
        <v>14</v>
      </c>
      <c r="D199" s="19">
        <v>124000</v>
      </c>
      <c r="E199" s="146">
        <v>23</v>
      </c>
      <c r="F199" s="149">
        <v>105000</v>
      </c>
      <c r="G199" s="5">
        <v>1</v>
      </c>
      <c r="H199" s="59">
        <f t="shared" si="6"/>
        <v>-19000</v>
      </c>
      <c r="I199" s="80">
        <f t="shared" si="7"/>
        <v>0.84677419354838712</v>
      </c>
      <c r="J199" s="182" t="s">
        <v>148</v>
      </c>
    </row>
    <row r="200" spans="1:10" ht="26.25" thickTop="1">
      <c r="A200" s="68" t="s">
        <v>41</v>
      </c>
      <c r="B200" s="62" t="s">
        <v>42</v>
      </c>
      <c r="C200" s="50" t="s">
        <v>12</v>
      </c>
      <c r="D200" s="38">
        <v>155038</v>
      </c>
      <c r="E200" s="136">
        <v>125</v>
      </c>
      <c r="F200" s="150">
        <v>118280</v>
      </c>
      <c r="G200" s="26">
        <v>2</v>
      </c>
      <c r="H200" s="20">
        <f t="shared" si="6"/>
        <v>-36758</v>
      </c>
      <c r="I200" s="79">
        <f t="shared" si="7"/>
        <v>0.76290973825771746</v>
      </c>
      <c r="J200" s="183" t="s">
        <v>131</v>
      </c>
    </row>
    <row r="201" spans="1:10" ht="25.5">
      <c r="A201" s="69"/>
      <c r="B201" s="64"/>
      <c r="C201" s="51" t="s">
        <v>13</v>
      </c>
      <c r="D201" s="18">
        <v>117569</v>
      </c>
      <c r="E201" s="137">
        <v>105</v>
      </c>
      <c r="F201" s="148">
        <v>90568</v>
      </c>
      <c r="G201" s="3">
        <v>7</v>
      </c>
      <c r="H201" s="20">
        <f t="shared" si="6"/>
        <v>-27001</v>
      </c>
      <c r="I201" s="79">
        <f t="shared" si="7"/>
        <v>0.77033912000612403</v>
      </c>
      <c r="J201" s="180" t="s">
        <v>126</v>
      </c>
    </row>
    <row r="202" spans="1:10" ht="76.5">
      <c r="A202" s="9"/>
      <c r="B202" s="2"/>
      <c r="C202" s="51" t="s">
        <v>15</v>
      </c>
      <c r="D202" s="18">
        <v>113048</v>
      </c>
      <c r="E202" s="137">
        <v>78</v>
      </c>
      <c r="F202" s="148"/>
      <c r="G202" s="3"/>
      <c r="H202" s="20"/>
      <c r="I202" s="79"/>
      <c r="J202" s="139"/>
    </row>
    <row r="203" spans="1:10" ht="39" thickBot="1">
      <c r="A203" s="10"/>
      <c r="B203" s="4"/>
      <c r="C203" s="52" t="s">
        <v>14</v>
      </c>
      <c r="D203" s="19">
        <v>118348</v>
      </c>
      <c r="E203" s="146">
        <v>12</v>
      </c>
      <c r="F203" s="149"/>
      <c r="G203" s="5"/>
      <c r="H203" s="78"/>
      <c r="I203" s="80"/>
      <c r="J203" s="87"/>
    </row>
    <row r="204" spans="1:10" ht="51.75" thickTop="1">
      <c r="A204" s="53" t="s">
        <v>43</v>
      </c>
      <c r="B204" s="67" t="s">
        <v>44</v>
      </c>
      <c r="C204" s="50" t="s">
        <v>12</v>
      </c>
      <c r="D204" s="38">
        <v>147136</v>
      </c>
      <c r="E204" s="136">
        <v>53</v>
      </c>
      <c r="F204" s="150">
        <v>114217</v>
      </c>
      <c r="G204" s="26">
        <v>1</v>
      </c>
      <c r="H204" s="20">
        <f>(F204-D204)</f>
        <v>-32919</v>
      </c>
      <c r="I204" s="79">
        <f>(F204/D204)</f>
        <v>0.77626821444106131</v>
      </c>
      <c r="J204" s="184" t="s">
        <v>125</v>
      </c>
    </row>
    <row r="205" spans="1:10" ht="25.5">
      <c r="A205" s="9"/>
      <c r="B205" s="2"/>
      <c r="C205" s="51" t="s">
        <v>13</v>
      </c>
      <c r="D205" s="18">
        <v>110281</v>
      </c>
      <c r="E205" s="137">
        <v>50</v>
      </c>
      <c r="F205" s="152">
        <v>110189</v>
      </c>
      <c r="G205" s="3">
        <v>7</v>
      </c>
      <c r="H205" s="20">
        <f>(F205-D205)</f>
        <v>-92</v>
      </c>
      <c r="I205" s="79">
        <f>(F205/D205)</f>
        <v>0.99916576744860852</v>
      </c>
      <c r="J205" s="180" t="s">
        <v>132</v>
      </c>
    </row>
    <row r="206" spans="1:10" ht="76.5">
      <c r="A206" s="9"/>
      <c r="B206" s="2"/>
      <c r="C206" s="51" t="s">
        <v>15</v>
      </c>
      <c r="D206" s="18">
        <v>109215</v>
      </c>
      <c r="E206" s="137">
        <v>22</v>
      </c>
      <c r="F206" s="152">
        <v>93860</v>
      </c>
      <c r="G206" s="3">
        <v>2</v>
      </c>
      <c r="H206" s="20">
        <f>(F206-D206)</f>
        <v>-15355</v>
      </c>
      <c r="I206" s="79">
        <f>(F206/D206)</f>
        <v>0.85940575928214991</v>
      </c>
      <c r="J206" s="180" t="s">
        <v>128</v>
      </c>
    </row>
    <row r="207" spans="1:10" ht="39" thickBot="1">
      <c r="A207" s="10"/>
      <c r="B207" s="4"/>
      <c r="C207" s="52" t="s">
        <v>14</v>
      </c>
      <c r="D207" s="19">
        <v>113724</v>
      </c>
      <c r="E207" s="146">
        <v>5</v>
      </c>
      <c r="F207" s="149"/>
      <c r="G207" s="5"/>
      <c r="H207" s="59"/>
      <c r="I207" s="80"/>
      <c r="J207" s="94"/>
    </row>
    <row r="208" spans="1:10" ht="13.5" thickTop="1">
      <c r="A208" s="235" t="s">
        <v>154</v>
      </c>
      <c r="B208" s="236"/>
      <c r="C208" s="236"/>
      <c r="D208" s="236"/>
      <c r="E208" s="236"/>
      <c r="F208" s="236"/>
      <c r="G208" s="236"/>
      <c r="H208" s="236"/>
      <c r="I208" s="236"/>
      <c r="J208" s="236"/>
    </row>
    <row r="209" spans="1:15">
      <c r="A209" s="237"/>
      <c r="B209" s="237"/>
      <c r="C209" s="237"/>
      <c r="D209" s="237"/>
      <c r="E209" s="237"/>
      <c r="F209" s="237"/>
      <c r="G209" s="237"/>
      <c r="H209" s="237"/>
      <c r="I209" s="237"/>
      <c r="J209" s="237"/>
      <c r="M209" s="291"/>
    </row>
    <row r="210" spans="1:15">
      <c r="A210" s="237"/>
      <c r="B210" s="237"/>
      <c r="C210" s="237"/>
      <c r="D210" s="237"/>
      <c r="E210" s="237"/>
      <c r="F210" s="237"/>
      <c r="G210" s="237"/>
      <c r="H210" s="237"/>
      <c r="I210" s="237"/>
      <c r="J210" s="237"/>
      <c r="M210" s="292"/>
    </row>
    <row r="211" spans="1:15">
      <c r="A211" s="237"/>
      <c r="B211" s="237"/>
      <c r="C211" s="237"/>
      <c r="D211" s="237"/>
      <c r="E211" s="237"/>
      <c r="F211" s="237"/>
      <c r="G211" s="237"/>
      <c r="H211" s="237"/>
      <c r="I211" s="237"/>
      <c r="J211" s="237"/>
      <c r="M211" s="292"/>
    </row>
    <row r="212" spans="1:15">
      <c r="A212" s="237"/>
      <c r="B212" s="237"/>
      <c r="C212" s="237"/>
      <c r="D212" s="237"/>
      <c r="E212" s="237"/>
      <c r="F212" s="237"/>
      <c r="G212" s="237"/>
      <c r="H212" s="237"/>
      <c r="I212" s="237"/>
      <c r="J212" s="237"/>
      <c r="M212" s="293"/>
    </row>
    <row r="213" spans="1:15">
      <c r="A213" s="237"/>
      <c r="B213" s="237"/>
      <c r="C213" s="237"/>
      <c r="D213" s="237"/>
      <c r="E213" s="237"/>
      <c r="F213" s="237"/>
      <c r="G213" s="237"/>
      <c r="H213" s="237"/>
      <c r="I213" s="237"/>
      <c r="J213" s="237"/>
    </row>
    <row r="214" spans="1:15">
      <c r="A214" s="237"/>
      <c r="B214" s="237"/>
      <c r="C214" s="237"/>
      <c r="D214" s="237"/>
      <c r="E214" s="237"/>
      <c r="F214" s="237"/>
      <c r="G214" s="237"/>
      <c r="H214" s="237"/>
      <c r="I214" s="237"/>
      <c r="J214" s="237"/>
    </row>
    <row r="215" spans="1:15">
      <c r="A215" s="237"/>
      <c r="B215" s="237"/>
      <c r="C215" s="237"/>
      <c r="D215" s="237"/>
      <c r="E215" s="237"/>
      <c r="F215" s="237"/>
      <c r="G215" s="237"/>
      <c r="H215" s="237"/>
      <c r="I215" s="237"/>
      <c r="J215" s="237"/>
    </row>
    <row r="216" spans="1:15" ht="16.5" thickBot="1">
      <c r="A216" s="242" t="s">
        <v>99</v>
      </c>
      <c r="B216" s="242"/>
      <c r="C216" s="242"/>
      <c r="D216" s="242"/>
      <c r="E216" s="242"/>
      <c r="F216" s="242"/>
      <c r="G216" s="242"/>
      <c r="H216" s="242"/>
      <c r="I216" s="242"/>
      <c r="J216" s="211"/>
    </row>
    <row r="217" spans="1:15" ht="24.75" customHeight="1" thickTop="1">
      <c r="A217" s="217" t="s">
        <v>1</v>
      </c>
      <c r="B217" s="220" t="s">
        <v>2</v>
      </c>
      <c r="C217" s="228" t="s">
        <v>3</v>
      </c>
      <c r="D217" s="231" t="s">
        <v>8</v>
      </c>
      <c r="E217" s="232"/>
      <c r="F217" s="243" t="s">
        <v>9</v>
      </c>
      <c r="G217" s="245"/>
      <c r="H217" s="243" t="s">
        <v>6</v>
      </c>
      <c r="I217" s="217" t="s">
        <v>7</v>
      </c>
      <c r="J217" s="214" t="s">
        <v>152</v>
      </c>
      <c r="M217" s="121"/>
      <c r="N217" s="121"/>
      <c r="O217" s="120"/>
    </row>
    <row r="218" spans="1:15">
      <c r="A218" s="218"/>
      <c r="B218" s="221"/>
      <c r="C218" s="229"/>
      <c r="D218" s="233"/>
      <c r="E218" s="234"/>
      <c r="F218" s="246"/>
      <c r="G218" s="247"/>
      <c r="H218" s="218"/>
      <c r="I218" s="218"/>
      <c r="J218" s="215"/>
      <c r="M218" s="121"/>
      <c r="N218" s="121"/>
      <c r="O218" s="120"/>
    </row>
    <row r="219" spans="1:15">
      <c r="A219" s="218"/>
      <c r="B219" s="221"/>
      <c r="C219" s="229"/>
      <c r="D219" s="223" t="s">
        <v>4</v>
      </c>
      <c r="E219" s="238" t="s">
        <v>5</v>
      </c>
      <c r="F219" s="244" t="s">
        <v>4</v>
      </c>
      <c r="G219" s="248" t="s">
        <v>5</v>
      </c>
      <c r="H219" s="218"/>
      <c r="I219" s="218"/>
      <c r="J219" s="215"/>
      <c r="M219" s="121"/>
      <c r="N219" s="121"/>
      <c r="O219" s="120"/>
    </row>
    <row r="220" spans="1:15" ht="13.5" thickBot="1">
      <c r="A220" s="219"/>
      <c r="B220" s="222"/>
      <c r="C220" s="230"/>
      <c r="D220" s="224"/>
      <c r="E220" s="239"/>
      <c r="F220" s="222"/>
      <c r="G220" s="249"/>
      <c r="H220" s="219"/>
      <c r="I220" s="219"/>
      <c r="J220" s="216"/>
      <c r="M220" s="121"/>
      <c r="N220" s="121"/>
      <c r="O220" s="120"/>
    </row>
    <row r="221" spans="1:15" ht="13.5" thickTop="1">
      <c r="A221" s="300" t="s">
        <v>100</v>
      </c>
      <c r="B221" s="302" t="s">
        <v>101</v>
      </c>
      <c r="C221" s="47" t="s">
        <v>12</v>
      </c>
      <c r="D221" s="38">
        <v>95896</v>
      </c>
      <c r="E221" s="136">
        <v>44</v>
      </c>
      <c r="F221" s="150">
        <v>71943</v>
      </c>
      <c r="G221" s="26">
        <v>4</v>
      </c>
      <c r="H221" s="20">
        <f>(F221-D221)</f>
        <v>-23953</v>
      </c>
      <c r="I221" s="132">
        <f>(F221/D221)</f>
        <v>0.75021898723617253</v>
      </c>
      <c r="J221" s="185" t="s">
        <v>140</v>
      </c>
    </row>
    <row r="222" spans="1:15" ht="25.5">
      <c r="A222" s="301"/>
      <c r="B222" s="221"/>
      <c r="C222" s="48" t="s">
        <v>13</v>
      </c>
      <c r="D222" s="18">
        <v>69779</v>
      </c>
      <c r="E222" s="137">
        <v>40</v>
      </c>
      <c r="F222" s="148">
        <v>57012</v>
      </c>
      <c r="G222" s="3">
        <v>3</v>
      </c>
      <c r="H222" s="20">
        <f>(F222-D222)</f>
        <v>-12767</v>
      </c>
      <c r="I222" s="110">
        <f>(F222/D222)</f>
        <v>0.81703664426260048</v>
      </c>
      <c r="J222" s="186" t="s">
        <v>135</v>
      </c>
    </row>
    <row r="223" spans="1:15" ht="76.5">
      <c r="A223" s="287"/>
      <c r="B223" s="263"/>
      <c r="C223" s="48" t="s">
        <v>15</v>
      </c>
      <c r="D223" s="18">
        <v>57264</v>
      </c>
      <c r="E223" s="137">
        <v>41</v>
      </c>
      <c r="F223" s="148">
        <v>48086</v>
      </c>
      <c r="G223" s="3">
        <v>1</v>
      </c>
      <c r="H223" s="20">
        <f>(F223-D223)</f>
        <v>-9178</v>
      </c>
      <c r="I223" s="97">
        <f>(F223/D223)</f>
        <v>0.83972478345906676</v>
      </c>
      <c r="J223" s="186" t="s">
        <v>134</v>
      </c>
    </row>
    <row r="224" spans="1:15" ht="39" thickBot="1">
      <c r="A224" s="10"/>
      <c r="B224" s="4"/>
      <c r="C224" s="49" t="s">
        <v>14</v>
      </c>
      <c r="D224" s="19">
        <v>54571</v>
      </c>
      <c r="E224" s="146">
        <v>7</v>
      </c>
      <c r="F224" s="149"/>
      <c r="G224" s="5"/>
      <c r="H224" s="59"/>
      <c r="I224" s="21"/>
      <c r="J224" s="187"/>
    </row>
    <row r="225" spans="1:13" ht="51.75" thickTop="1">
      <c r="A225" s="105" t="s">
        <v>102</v>
      </c>
      <c r="B225" s="106" t="s">
        <v>103</v>
      </c>
      <c r="C225" s="107" t="s">
        <v>12</v>
      </c>
      <c r="D225" s="17">
        <v>103929</v>
      </c>
      <c r="E225" s="145">
        <v>88</v>
      </c>
      <c r="F225" s="147">
        <v>82491</v>
      </c>
      <c r="G225" s="11">
        <v>6</v>
      </c>
      <c r="H225" s="20">
        <f t="shared" ref="H225:H231" si="8">(F225-D225)</f>
        <v>-21438</v>
      </c>
      <c r="I225" s="109">
        <f t="shared" ref="I225:I231" si="9">(F225/D225)</f>
        <v>0.79372456196056929</v>
      </c>
      <c r="J225" s="188" t="s">
        <v>135</v>
      </c>
    </row>
    <row r="226" spans="1:13" ht="25.5">
      <c r="A226" s="9"/>
      <c r="B226" s="2"/>
      <c r="C226" s="51" t="s">
        <v>13</v>
      </c>
      <c r="D226" s="18">
        <v>71036</v>
      </c>
      <c r="E226" s="137">
        <v>105</v>
      </c>
      <c r="F226" s="148">
        <v>61030</v>
      </c>
      <c r="G226" s="3">
        <v>5</v>
      </c>
      <c r="H226" s="20">
        <f t="shared" si="8"/>
        <v>-10006</v>
      </c>
      <c r="I226" s="97">
        <f t="shared" si="9"/>
        <v>0.85914184357227319</v>
      </c>
      <c r="J226" s="186" t="s">
        <v>124</v>
      </c>
    </row>
    <row r="227" spans="1:13" ht="76.5">
      <c r="A227" s="9"/>
      <c r="B227" s="2"/>
      <c r="C227" s="51" t="s">
        <v>15</v>
      </c>
      <c r="D227" s="18">
        <v>59198</v>
      </c>
      <c r="E227" s="137">
        <v>98</v>
      </c>
      <c r="F227" s="148">
        <v>45319</v>
      </c>
      <c r="G227" s="3">
        <v>4</v>
      </c>
      <c r="H227" s="20">
        <f t="shared" si="8"/>
        <v>-13879</v>
      </c>
      <c r="I227" s="97">
        <f t="shared" si="9"/>
        <v>0.76554951180783137</v>
      </c>
      <c r="J227" s="186" t="s">
        <v>124</v>
      </c>
    </row>
    <row r="228" spans="1:13" ht="39" thickBot="1">
      <c r="A228" s="10"/>
      <c r="B228" s="4"/>
      <c r="C228" s="52" t="s">
        <v>14</v>
      </c>
      <c r="D228" s="19">
        <v>56333</v>
      </c>
      <c r="E228" s="146">
        <v>3</v>
      </c>
      <c r="F228" s="149">
        <v>45000</v>
      </c>
      <c r="G228" s="5">
        <v>2</v>
      </c>
      <c r="H228" s="78">
        <f t="shared" si="8"/>
        <v>-11333</v>
      </c>
      <c r="I228" s="21">
        <f t="shared" si="9"/>
        <v>0.79882129480056097</v>
      </c>
      <c r="J228" s="190" t="s">
        <v>136</v>
      </c>
    </row>
    <row r="229" spans="1:13" ht="51.75" thickTop="1">
      <c r="A229" s="74" t="s">
        <v>120</v>
      </c>
      <c r="B229" s="73" t="s">
        <v>121</v>
      </c>
      <c r="C229" s="50" t="s">
        <v>12</v>
      </c>
      <c r="D229" s="38">
        <v>96051</v>
      </c>
      <c r="E229" s="136">
        <v>134</v>
      </c>
      <c r="F229" s="151">
        <v>78806.11</v>
      </c>
      <c r="G229" s="32">
        <v>3</v>
      </c>
      <c r="H229" s="20">
        <f t="shared" si="8"/>
        <v>-17244.89</v>
      </c>
      <c r="I229" s="97">
        <f t="shared" si="9"/>
        <v>0.82046110920240289</v>
      </c>
      <c r="J229" s="185" t="s">
        <v>124</v>
      </c>
    </row>
    <row r="230" spans="1:13" ht="25.5">
      <c r="A230" s="69"/>
      <c r="B230" s="98"/>
      <c r="C230" s="51" t="s">
        <v>13</v>
      </c>
      <c r="D230" s="18">
        <v>70558</v>
      </c>
      <c r="E230" s="137">
        <v>188</v>
      </c>
      <c r="F230" s="152">
        <v>61660</v>
      </c>
      <c r="G230" s="35">
        <v>6</v>
      </c>
      <c r="H230" s="20">
        <f t="shared" si="8"/>
        <v>-8898</v>
      </c>
      <c r="I230" s="97">
        <f t="shared" si="9"/>
        <v>0.87389098330451542</v>
      </c>
      <c r="J230" s="186" t="s">
        <v>125</v>
      </c>
    </row>
    <row r="231" spans="1:13" ht="76.5">
      <c r="A231" s="9"/>
      <c r="B231" s="98"/>
      <c r="C231" s="51" t="s">
        <v>15</v>
      </c>
      <c r="D231" s="18">
        <v>58294</v>
      </c>
      <c r="E231" s="137">
        <v>185</v>
      </c>
      <c r="F231" s="152">
        <v>51777</v>
      </c>
      <c r="G231" s="35">
        <v>1</v>
      </c>
      <c r="H231" s="20">
        <f t="shared" si="8"/>
        <v>-6517</v>
      </c>
      <c r="I231" s="97">
        <f t="shared" si="9"/>
        <v>0.88820461797097472</v>
      </c>
      <c r="J231" s="191" t="s">
        <v>136</v>
      </c>
    </row>
    <row r="232" spans="1:13" ht="39" thickBot="1">
      <c r="A232" s="10"/>
      <c r="B232" s="4"/>
      <c r="C232" s="52" t="s">
        <v>14</v>
      </c>
      <c r="D232" s="19">
        <v>57869</v>
      </c>
      <c r="E232" s="146">
        <v>40</v>
      </c>
      <c r="F232" s="149"/>
      <c r="G232" s="5"/>
      <c r="H232" s="78"/>
      <c r="I232" s="21"/>
      <c r="J232" s="108"/>
    </row>
    <row r="233" spans="1:13" ht="51.75" thickTop="1">
      <c r="A233" s="45" t="s">
        <v>104</v>
      </c>
      <c r="B233" s="46" t="s">
        <v>105</v>
      </c>
      <c r="C233" s="50" t="s">
        <v>12</v>
      </c>
      <c r="D233" s="38">
        <v>93646</v>
      </c>
      <c r="E233" s="136">
        <v>48</v>
      </c>
      <c r="F233" s="151">
        <v>97874</v>
      </c>
      <c r="G233" s="96">
        <v>1</v>
      </c>
      <c r="H233" s="20">
        <f>(F233-D233)</f>
        <v>4228</v>
      </c>
      <c r="I233" s="132">
        <f>(F233/D233)</f>
        <v>1.0451487516818658</v>
      </c>
      <c r="J233" s="188" t="s">
        <v>142</v>
      </c>
    </row>
    <row r="234" spans="1:13" ht="25.5">
      <c r="A234" s="69"/>
      <c r="B234" s="60"/>
      <c r="C234" s="51" t="s">
        <v>13</v>
      </c>
      <c r="D234" s="18">
        <v>70707</v>
      </c>
      <c r="E234" s="137">
        <v>44</v>
      </c>
      <c r="F234" s="152">
        <v>61410</v>
      </c>
      <c r="G234" s="99">
        <v>2</v>
      </c>
      <c r="H234" s="20">
        <f>(F234-D234)</f>
        <v>-9297</v>
      </c>
      <c r="I234" s="162">
        <f>(F234/D234)</f>
        <v>0.8685137256565828</v>
      </c>
      <c r="J234" s="186" t="s">
        <v>124</v>
      </c>
    </row>
    <row r="235" spans="1:13" ht="76.5">
      <c r="A235" s="9"/>
      <c r="B235" s="2"/>
      <c r="C235" s="51" t="s">
        <v>15</v>
      </c>
      <c r="D235" s="18">
        <v>61371</v>
      </c>
      <c r="E235" s="137">
        <v>46</v>
      </c>
      <c r="F235" s="152">
        <v>45817</v>
      </c>
      <c r="G235" s="99">
        <v>3</v>
      </c>
      <c r="H235" s="20">
        <f>(F235-D235)</f>
        <v>-15554</v>
      </c>
      <c r="I235" s="110">
        <f>(F235/D235)</f>
        <v>0.74655782046895114</v>
      </c>
      <c r="J235" s="186" t="s">
        <v>125</v>
      </c>
    </row>
    <row r="236" spans="1:13" ht="39" thickBot="1">
      <c r="A236" s="10"/>
      <c r="B236" s="4"/>
      <c r="C236" s="52" t="s">
        <v>14</v>
      </c>
      <c r="D236" s="19">
        <v>61000</v>
      </c>
      <c r="E236" s="146">
        <v>5</v>
      </c>
      <c r="F236" s="149">
        <v>46000</v>
      </c>
      <c r="G236" s="100">
        <v>2</v>
      </c>
      <c r="H236" s="20">
        <f>(F236-D236)</f>
        <v>-15000</v>
      </c>
      <c r="I236" s="161">
        <f>(F236/D236)</f>
        <v>0.75409836065573765</v>
      </c>
      <c r="J236" s="187" t="s">
        <v>125</v>
      </c>
    </row>
    <row r="237" spans="1:13" ht="13.5" thickTop="1">
      <c r="A237" s="235" t="s">
        <v>154</v>
      </c>
      <c r="B237" s="236"/>
      <c r="C237" s="236"/>
      <c r="D237" s="236"/>
      <c r="E237" s="236"/>
      <c r="F237" s="236"/>
      <c r="G237" s="236"/>
      <c r="H237" s="236"/>
      <c r="I237" s="236"/>
      <c r="J237" s="236"/>
    </row>
    <row r="238" spans="1:13">
      <c r="A238" s="237"/>
      <c r="B238" s="237"/>
      <c r="C238" s="237"/>
      <c r="D238" s="237"/>
      <c r="E238" s="237"/>
      <c r="F238" s="237"/>
      <c r="G238" s="237"/>
      <c r="H238" s="237"/>
      <c r="I238" s="237"/>
      <c r="J238" s="237"/>
      <c r="M238" s="101"/>
    </row>
    <row r="239" spans="1:13">
      <c r="A239" s="237"/>
      <c r="B239" s="237"/>
      <c r="C239" s="237"/>
      <c r="D239" s="237"/>
      <c r="E239" s="237"/>
      <c r="F239" s="237"/>
      <c r="G239" s="237"/>
      <c r="H239" s="237"/>
      <c r="I239" s="237"/>
      <c r="J239" s="237"/>
      <c r="M239" s="101"/>
    </row>
    <row r="240" spans="1:13">
      <c r="A240" s="237"/>
      <c r="B240" s="237"/>
      <c r="C240" s="237"/>
      <c r="D240" s="237"/>
      <c r="E240" s="237"/>
      <c r="F240" s="237"/>
      <c r="G240" s="237"/>
      <c r="H240" s="237"/>
      <c r="I240" s="237"/>
      <c r="J240" s="237"/>
      <c r="M240" s="101"/>
    </row>
    <row r="241" spans="1:13">
      <c r="A241" s="237"/>
      <c r="B241" s="237"/>
      <c r="C241" s="237"/>
      <c r="D241" s="237"/>
      <c r="E241" s="237"/>
      <c r="F241" s="237"/>
      <c r="G241" s="237"/>
      <c r="H241" s="237"/>
      <c r="I241" s="237"/>
      <c r="J241" s="237"/>
    </row>
    <row r="242" spans="1:13">
      <c r="A242" s="237"/>
      <c r="B242" s="237"/>
      <c r="C242" s="237"/>
      <c r="D242" s="237"/>
      <c r="E242" s="237"/>
      <c r="F242" s="237"/>
      <c r="G242" s="237"/>
      <c r="H242" s="237"/>
      <c r="I242" s="237"/>
      <c r="J242" s="237"/>
      <c r="M242" s="101"/>
    </row>
    <row r="243" spans="1:13">
      <c r="A243" s="237"/>
      <c r="B243" s="237"/>
      <c r="C243" s="237"/>
      <c r="D243" s="237"/>
      <c r="E243" s="237"/>
      <c r="F243" s="237"/>
      <c r="G243" s="237"/>
      <c r="H243" s="237"/>
      <c r="I243" s="237"/>
      <c r="J243" s="237"/>
      <c r="M243" s="101"/>
    </row>
    <row r="244" spans="1:13">
      <c r="A244" s="237"/>
      <c r="B244" s="237"/>
      <c r="C244" s="237"/>
      <c r="D244" s="237"/>
      <c r="E244" s="237"/>
      <c r="F244" s="237"/>
      <c r="G244" s="237"/>
      <c r="H244" s="237"/>
      <c r="I244" s="237"/>
      <c r="J244" s="237"/>
      <c r="M244" s="101"/>
    </row>
    <row r="245" spans="1:13" ht="16.5" thickBot="1">
      <c r="A245" s="255" t="s">
        <v>106</v>
      </c>
      <c r="B245" s="255"/>
      <c r="C245" s="255"/>
      <c r="D245" s="255"/>
      <c r="E245" s="255"/>
      <c r="F245" s="255"/>
      <c r="G245" s="255"/>
      <c r="H245" s="255"/>
      <c r="I245" s="255"/>
      <c r="J245" s="213"/>
    </row>
    <row r="246" spans="1:13" ht="13.5" thickTop="1">
      <c r="A246" s="217" t="s">
        <v>1</v>
      </c>
      <c r="B246" s="220" t="s">
        <v>2</v>
      </c>
      <c r="C246" s="228" t="s">
        <v>3</v>
      </c>
      <c r="D246" s="231" t="s">
        <v>8</v>
      </c>
      <c r="E246" s="232"/>
      <c r="F246" s="243" t="s">
        <v>9</v>
      </c>
      <c r="G246" s="245"/>
      <c r="H246" s="243" t="s">
        <v>6</v>
      </c>
      <c r="I246" s="217" t="s">
        <v>7</v>
      </c>
      <c r="J246" s="214" t="s">
        <v>152</v>
      </c>
    </row>
    <row r="247" spans="1:13">
      <c r="A247" s="218"/>
      <c r="B247" s="221"/>
      <c r="C247" s="229"/>
      <c r="D247" s="233"/>
      <c r="E247" s="234"/>
      <c r="F247" s="246"/>
      <c r="G247" s="247"/>
      <c r="H247" s="218"/>
      <c r="I247" s="218"/>
      <c r="J247" s="215"/>
      <c r="M247" s="101"/>
    </row>
    <row r="248" spans="1:13">
      <c r="A248" s="218"/>
      <c r="B248" s="221"/>
      <c r="C248" s="229"/>
      <c r="D248" s="223" t="s">
        <v>4</v>
      </c>
      <c r="E248" s="238" t="s">
        <v>5</v>
      </c>
      <c r="F248" s="244" t="s">
        <v>4</v>
      </c>
      <c r="G248" s="248" t="s">
        <v>5</v>
      </c>
      <c r="H248" s="218"/>
      <c r="I248" s="218"/>
      <c r="J248" s="215"/>
      <c r="M248" s="101"/>
    </row>
    <row r="249" spans="1:13" ht="13.5" thickBot="1">
      <c r="A249" s="219"/>
      <c r="B249" s="222"/>
      <c r="C249" s="230"/>
      <c r="D249" s="224"/>
      <c r="E249" s="239"/>
      <c r="F249" s="222"/>
      <c r="G249" s="249"/>
      <c r="H249" s="219"/>
      <c r="I249" s="219"/>
      <c r="J249" s="216"/>
    </row>
    <row r="250" spans="1:13" ht="26.25" thickTop="1">
      <c r="A250" s="37" t="s">
        <v>155</v>
      </c>
      <c r="B250" s="46" t="s">
        <v>107</v>
      </c>
      <c r="C250" s="47" t="s">
        <v>12</v>
      </c>
      <c r="D250" s="38">
        <v>93346</v>
      </c>
      <c r="E250" s="136">
        <v>57</v>
      </c>
      <c r="F250" s="150">
        <v>78015</v>
      </c>
      <c r="G250" s="26">
        <v>10</v>
      </c>
      <c r="H250" s="20">
        <f>(F250-D250)</f>
        <v>-15331</v>
      </c>
      <c r="I250" s="109">
        <f>(F250/D250)</f>
        <v>0.83576157521479233</v>
      </c>
      <c r="J250" s="192" t="s">
        <v>125</v>
      </c>
    </row>
    <row r="251" spans="1:13" ht="25.5">
      <c r="A251" s="61"/>
      <c r="B251" s="60"/>
      <c r="C251" s="48" t="s">
        <v>13</v>
      </c>
      <c r="D251" s="18">
        <v>68031</v>
      </c>
      <c r="E251" s="137">
        <v>78</v>
      </c>
      <c r="F251" s="148">
        <v>60834</v>
      </c>
      <c r="G251" s="3">
        <v>10</v>
      </c>
      <c r="H251" s="20">
        <f>(F251-D251)</f>
        <v>-7197</v>
      </c>
      <c r="I251" s="97">
        <f>(F251/D251)</f>
        <v>0.89420999250341759</v>
      </c>
      <c r="J251" s="186" t="s">
        <v>133</v>
      </c>
    </row>
    <row r="252" spans="1:13" ht="76.5">
      <c r="A252" s="9"/>
      <c r="B252" s="2"/>
      <c r="C252" s="48" t="s">
        <v>15</v>
      </c>
      <c r="D252" s="18">
        <v>57514</v>
      </c>
      <c r="E252" s="137">
        <v>114</v>
      </c>
      <c r="F252" s="148">
        <v>50072</v>
      </c>
      <c r="G252" s="3">
        <v>3</v>
      </c>
      <c r="H252" s="20">
        <f>(F252-D252)</f>
        <v>-7442</v>
      </c>
      <c r="I252" s="97">
        <f>(F252/D252)</f>
        <v>0.87060541781131551</v>
      </c>
      <c r="J252" s="193" t="s">
        <v>134</v>
      </c>
    </row>
    <row r="253" spans="1:13" ht="39" thickBot="1">
      <c r="A253" s="10"/>
      <c r="B253" s="4"/>
      <c r="C253" s="49" t="s">
        <v>14</v>
      </c>
      <c r="D253" s="19">
        <v>55435</v>
      </c>
      <c r="E253" s="146">
        <v>14</v>
      </c>
      <c r="F253" s="149"/>
      <c r="G253" s="5"/>
      <c r="H253" s="59"/>
      <c r="I253" s="21"/>
      <c r="J253" s="104"/>
    </row>
    <row r="254" spans="1:13" ht="26.25" thickTop="1">
      <c r="A254" s="45" t="s">
        <v>108</v>
      </c>
      <c r="B254" s="46" t="s">
        <v>109</v>
      </c>
      <c r="C254" s="50" t="s">
        <v>12</v>
      </c>
      <c r="D254" s="38">
        <v>101666</v>
      </c>
      <c r="E254" s="136">
        <v>42</v>
      </c>
      <c r="F254" s="150">
        <v>86503</v>
      </c>
      <c r="G254" s="26">
        <v>4</v>
      </c>
      <c r="H254" s="20">
        <f>(F254-D254)</f>
        <v>-15163</v>
      </c>
      <c r="I254" s="132">
        <f>(F254/D254)</f>
        <v>0.85085475970334234</v>
      </c>
      <c r="J254" s="192" t="s">
        <v>126</v>
      </c>
    </row>
    <row r="255" spans="1:13" ht="25.5">
      <c r="A255" s="9"/>
      <c r="B255" s="2"/>
      <c r="C255" s="51" t="s">
        <v>13</v>
      </c>
      <c r="D255" s="18">
        <v>70067</v>
      </c>
      <c r="E255" s="137">
        <v>44</v>
      </c>
      <c r="F255" s="148">
        <v>59557</v>
      </c>
      <c r="G255" s="3">
        <v>8</v>
      </c>
      <c r="H255" s="20">
        <f>(F255-D255)</f>
        <v>-10510</v>
      </c>
      <c r="I255" s="110">
        <f>(F255/D255)</f>
        <v>0.85000071360269458</v>
      </c>
      <c r="J255" s="189" t="s">
        <v>131</v>
      </c>
    </row>
    <row r="256" spans="1:13" ht="76.5">
      <c r="A256" s="9"/>
      <c r="B256" s="2"/>
      <c r="C256" s="51" t="s">
        <v>15</v>
      </c>
      <c r="D256" s="18">
        <v>56496</v>
      </c>
      <c r="E256" s="137">
        <v>36</v>
      </c>
      <c r="F256" s="148"/>
      <c r="G256" s="3"/>
      <c r="H256" s="20"/>
      <c r="I256" s="110"/>
      <c r="J256" s="140"/>
    </row>
    <row r="257" spans="1:15" ht="39" thickBot="1">
      <c r="A257" s="10"/>
      <c r="B257" s="4"/>
      <c r="C257" s="52" t="s">
        <v>14</v>
      </c>
      <c r="D257" s="19">
        <v>59375</v>
      </c>
      <c r="E257" s="146">
        <v>8</v>
      </c>
      <c r="F257" s="149"/>
      <c r="G257" s="5"/>
      <c r="H257" s="59"/>
      <c r="I257" s="21"/>
      <c r="J257" s="141"/>
    </row>
    <row r="258" spans="1:15" ht="39" thickTop="1">
      <c r="A258" s="45" t="s">
        <v>110</v>
      </c>
      <c r="B258" s="46" t="s">
        <v>111</v>
      </c>
      <c r="C258" s="50" t="s">
        <v>12</v>
      </c>
      <c r="D258" s="38">
        <v>94755</v>
      </c>
      <c r="E258" s="136">
        <v>41</v>
      </c>
      <c r="F258" s="150">
        <v>74038</v>
      </c>
      <c r="G258" s="158">
        <v>1</v>
      </c>
      <c r="H258" s="133">
        <f>(F258-D258)</f>
        <v>-20717</v>
      </c>
      <c r="I258" s="109">
        <f>(F258/D258)</f>
        <v>0.78136246108384777</v>
      </c>
      <c r="J258" s="192" t="s">
        <v>129</v>
      </c>
    </row>
    <row r="259" spans="1:15" ht="25.5">
      <c r="A259" s="9"/>
      <c r="B259" s="2"/>
      <c r="C259" s="51" t="s">
        <v>13</v>
      </c>
      <c r="D259" s="18">
        <v>66247</v>
      </c>
      <c r="E259" s="137">
        <v>42</v>
      </c>
      <c r="F259" s="147">
        <v>65110</v>
      </c>
      <c r="G259" s="159">
        <v>1</v>
      </c>
      <c r="H259" s="134">
        <f>(F259-D259)</f>
        <v>-1137</v>
      </c>
      <c r="I259" s="110">
        <f>(F259/D259)</f>
        <v>0.98283695865473153</v>
      </c>
      <c r="J259" s="186" t="s">
        <v>142</v>
      </c>
    </row>
    <row r="260" spans="1:15" ht="76.5">
      <c r="A260" s="9"/>
      <c r="B260" s="2"/>
      <c r="C260" s="51" t="s">
        <v>15</v>
      </c>
      <c r="D260" s="18">
        <v>57445</v>
      </c>
      <c r="E260" s="137">
        <v>52</v>
      </c>
      <c r="F260" s="147">
        <v>48167</v>
      </c>
      <c r="G260" s="160">
        <v>1</v>
      </c>
      <c r="H260" s="135">
        <f>(F260-D260)</f>
        <v>-9278</v>
      </c>
      <c r="I260" s="97">
        <f>(F260/D260)</f>
        <v>0.83848898946818695</v>
      </c>
      <c r="J260" s="186" t="s">
        <v>135</v>
      </c>
    </row>
    <row r="261" spans="1:15" ht="39" thickBot="1">
      <c r="A261" s="10"/>
      <c r="B261" s="4"/>
      <c r="C261" s="52" t="s">
        <v>14</v>
      </c>
      <c r="D261" s="19">
        <v>59487</v>
      </c>
      <c r="E261" s="146">
        <v>7</v>
      </c>
      <c r="F261" s="149"/>
      <c r="G261" s="5"/>
      <c r="H261" s="78"/>
      <c r="I261" s="21"/>
      <c r="J261" s="103"/>
    </row>
    <row r="262" spans="1:15" ht="51.75" thickTop="1">
      <c r="A262" s="45" t="s">
        <v>114</v>
      </c>
      <c r="B262" s="24" t="s">
        <v>112</v>
      </c>
      <c r="C262" s="50" t="s">
        <v>12</v>
      </c>
      <c r="D262" s="38">
        <v>109392</v>
      </c>
      <c r="E262" s="136">
        <v>14</v>
      </c>
      <c r="F262" s="150">
        <v>76315</v>
      </c>
      <c r="G262" s="26">
        <v>1</v>
      </c>
      <c r="H262" s="20">
        <f>(F262-D262)</f>
        <v>-33077</v>
      </c>
      <c r="I262" s="109">
        <f>(F262/D262)</f>
        <v>0.69762871142313876</v>
      </c>
      <c r="J262" s="194" t="s">
        <v>131</v>
      </c>
    </row>
    <row r="263" spans="1:15" ht="25.5">
      <c r="A263" s="9"/>
      <c r="B263" s="2"/>
      <c r="C263" s="51" t="s">
        <v>13</v>
      </c>
      <c r="D263" s="18">
        <v>80312</v>
      </c>
      <c r="E263" s="137">
        <v>8</v>
      </c>
      <c r="F263" s="148">
        <v>70124</v>
      </c>
      <c r="G263" s="3">
        <v>1</v>
      </c>
      <c r="H263" s="20">
        <f>(F263-D263)</f>
        <v>-10188</v>
      </c>
      <c r="I263" s="97">
        <f>(F263/D263)</f>
        <v>0.87314473553142746</v>
      </c>
      <c r="J263" s="186" t="s">
        <v>126</v>
      </c>
    </row>
    <row r="264" spans="1:15" ht="76.5">
      <c r="A264" s="9"/>
      <c r="B264" s="2"/>
      <c r="C264" s="51" t="s">
        <v>15</v>
      </c>
      <c r="D264" s="18">
        <v>58292</v>
      </c>
      <c r="E264" s="137">
        <v>15</v>
      </c>
      <c r="F264" s="148"/>
      <c r="G264" s="3"/>
      <c r="H264" s="20"/>
      <c r="I264" s="97"/>
      <c r="J264" s="102"/>
    </row>
    <row r="265" spans="1:15" ht="39" thickBot="1">
      <c r="A265" s="10"/>
      <c r="B265" s="4"/>
      <c r="C265" s="52" t="s">
        <v>14</v>
      </c>
      <c r="D265" s="19">
        <v>62693</v>
      </c>
      <c r="E265" s="146">
        <v>4</v>
      </c>
      <c r="F265" s="149"/>
      <c r="G265" s="5"/>
      <c r="H265" s="78"/>
      <c r="I265" s="21"/>
      <c r="J265" s="103"/>
    </row>
    <row r="266" spans="1:15" ht="13.5" thickTop="1">
      <c r="A266" s="235" t="s">
        <v>154</v>
      </c>
      <c r="B266" s="236"/>
      <c r="C266" s="236"/>
      <c r="D266" s="236"/>
      <c r="E266" s="236"/>
      <c r="F266" s="236"/>
      <c r="G266" s="236"/>
      <c r="H266" s="236"/>
      <c r="I266" s="236"/>
      <c r="J266" s="236"/>
    </row>
    <row r="267" spans="1:15">
      <c r="A267" s="237"/>
      <c r="B267" s="237"/>
      <c r="C267" s="237"/>
      <c r="D267" s="237"/>
      <c r="E267" s="237"/>
      <c r="F267" s="237"/>
      <c r="G267" s="237"/>
      <c r="H267" s="237"/>
      <c r="I267" s="237"/>
      <c r="J267" s="237"/>
    </row>
    <row r="268" spans="1:15">
      <c r="A268" s="237"/>
      <c r="B268" s="237"/>
      <c r="C268" s="237"/>
      <c r="D268" s="237"/>
      <c r="E268" s="237"/>
      <c r="F268" s="237"/>
      <c r="G268" s="237"/>
      <c r="H268" s="237"/>
      <c r="I268" s="237"/>
      <c r="J268" s="237"/>
    </row>
    <row r="269" spans="1:15">
      <c r="A269" s="237"/>
      <c r="B269" s="237"/>
      <c r="C269" s="237"/>
      <c r="D269" s="237"/>
      <c r="E269" s="237"/>
      <c r="F269" s="237"/>
      <c r="G269" s="237"/>
      <c r="H269" s="237"/>
      <c r="I269" s="237"/>
      <c r="J269" s="237"/>
    </row>
    <row r="270" spans="1:15">
      <c r="A270" s="237"/>
      <c r="B270" s="237"/>
      <c r="C270" s="237"/>
      <c r="D270" s="237"/>
      <c r="E270" s="237"/>
      <c r="F270" s="237"/>
      <c r="G270" s="237"/>
      <c r="H270" s="237"/>
      <c r="I270" s="237"/>
      <c r="J270" s="237"/>
    </row>
    <row r="271" spans="1:15">
      <c r="A271" s="237"/>
      <c r="B271" s="237"/>
      <c r="C271" s="237"/>
      <c r="D271" s="237"/>
      <c r="E271" s="237"/>
      <c r="F271" s="237"/>
      <c r="G271" s="237"/>
      <c r="H271" s="237"/>
      <c r="I271" s="237"/>
      <c r="J271" s="237"/>
    </row>
    <row r="272" spans="1:15">
      <c r="A272" s="237"/>
      <c r="B272" s="237"/>
      <c r="C272" s="237"/>
      <c r="D272" s="237"/>
      <c r="E272" s="237"/>
      <c r="F272" s="237"/>
      <c r="G272" s="237"/>
      <c r="H272" s="237"/>
      <c r="I272" s="237"/>
      <c r="J272" s="237"/>
      <c r="M272" s="121"/>
      <c r="N272" s="121"/>
      <c r="O272" s="120"/>
    </row>
    <row r="273" spans="1:15">
      <c r="A273" s="237"/>
      <c r="B273" s="237"/>
      <c r="C273" s="237"/>
      <c r="D273" s="237"/>
      <c r="E273" s="237"/>
      <c r="F273" s="237"/>
      <c r="G273" s="237"/>
      <c r="H273" s="237"/>
      <c r="I273" s="237"/>
      <c r="J273" s="237"/>
      <c r="M273" s="121"/>
      <c r="N273" s="121"/>
      <c r="O273" s="120"/>
    </row>
    <row r="274" spans="1:15" ht="15.75">
      <c r="A274" s="242" t="s">
        <v>96</v>
      </c>
      <c r="B274" s="242"/>
      <c r="C274" s="242"/>
      <c r="D274" s="242"/>
      <c r="E274" s="242"/>
      <c r="F274" s="242"/>
      <c r="G274" s="242"/>
      <c r="H274" s="242"/>
      <c r="I274" s="242"/>
      <c r="J274" s="206"/>
      <c r="M274" s="121"/>
      <c r="N274" s="121"/>
      <c r="O274" s="120"/>
    </row>
    <row r="275" spans="1:15" ht="13.5" thickBot="1">
      <c r="A275" s="40"/>
      <c r="B275" s="40"/>
      <c r="C275" s="40"/>
      <c r="D275" s="40"/>
      <c r="E275" s="40"/>
      <c r="F275" s="40"/>
      <c r="G275" s="40"/>
      <c r="H275" s="40"/>
      <c r="I275" s="40"/>
      <c r="J275" s="6"/>
      <c r="M275" s="121"/>
      <c r="N275" s="121"/>
      <c r="O275" s="120"/>
    </row>
    <row r="276" spans="1:15" ht="13.5" thickTop="1">
      <c r="A276" s="217" t="s">
        <v>1</v>
      </c>
      <c r="B276" s="220" t="s">
        <v>2</v>
      </c>
      <c r="C276" s="228" t="s">
        <v>3</v>
      </c>
      <c r="D276" s="231" t="s">
        <v>8</v>
      </c>
      <c r="E276" s="232"/>
      <c r="F276" s="243" t="s">
        <v>9</v>
      </c>
      <c r="G276" s="245"/>
      <c r="H276" s="243" t="s">
        <v>6</v>
      </c>
      <c r="I276" s="217" t="s">
        <v>7</v>
      </c>
      <c r="J276" s="214" t="s">
        <v>152</v>
      </c>
    </row>
    <row r="277" spans="1:15">
      <c r="A277" s="218"/>
      <c r="B277" s="221"/>
      <c r="C277" s="229"/>
      <c r="D277" s="233"/>
      <c r="E277" s="234"/>
      <c r="F277" s="246"/>
      <c r="G277" s="247"/>
      <c r="H277" s="218"/>
      <c r="I277" s="218"/>
      <c r="J277" s="215"/>
    </row>
    <row r="278" spans="1:15">
      <c r="A278" s="218"/>
      <c r="B278" s="221"/>
      <c r="C278" s="229"/>
      <c r="D278" s="223" t="s">
        <v>4</v>
      </c>
      <c r="E278" s="238" t="s">
        <v>5</v>
      </c>
      <c r="F278" s="244" t="s">
        <v>4</v>
      </c>
      <c r="G278" s="248" t="s">
        <v>5</v>
      </c>
      <c r="H278" s="218"/>
      <c r="I278" s="218"/>
      <c r="J278" s="215"/>
    </row>
    <row r="279" spans="1:15" ht="13.5" thickBot="1">
      <c r="A279" s="219"/>
      <c r="B279" s="222"/>
      <c r="C279" s="230"/>
      <c r="D279" s="224"/>
      <c r="E279" s="239"/>
      <c r="F279" s="222"/>
      <c r="G279" s="249"/>
      <c r="H279" s="219"/>
      <c r="I279" s="219"/>
      <c r="J279" s="216"/>
    </row>
    <row r="280" spans="1:15" ht="51.75" thickTop="1">
      <c r="A280" s="37" t="s">
        <v>161</v>
      </c>
      <c r="B280" s="46" t="s">
        <v>45</v>
      </c>
      <c r="C280" s="47" t="s">
        <v>12</v>
      </c>
      <c r="D280" s="38">
        <v>122550</v>
      </c>
      <c r="E280" s="136">
        <v>213</v>
      </c>
      <c r="F280" s="150">
        <v>99580</v>
      </c>
      <c r="G280" s="26">
        <v>3</v>
      </c>
      <c r="H280" s="20">
        <f t="shared" ref="H280:H286" si="10">(F280-D280)</f>
        <v>-22970</v>
      </c>
      <c r="I280" s="79">
        <f t="shared" ref="I280:I286" si="11">(F280/D280)</f>
        <v>0.81256629946960424</v>
      </c>
      <c r="J280" s="195" t="s">
        <v>131</v>
      </c>
    </row>
    <row r="281" spans="1:15" ht="25.5">
      <c r="A281" s="9"/>
      <c r="B281" s="2"/>
      <c r="C281" s="48" t="s">
        <v>13</v>
      </c>
      <c r="D281" s="18">
        <v>88796</v>
      </c>
      <c r="E281" s="137">
        <v>159</v>
      </c>
      <c r="F281" s="148">
        <v>73852</v>
      </c>
      <c r="G281" s="3">
        <v>4</v>
      </c>
      <c r="H281" s="20">
        <f t="shared" si="10"/>
        <v>-14944</v>
      </c>
      <c r="I281" s="79">
        <f t="shared" si="11"/>
        <v>0.83170413081670347</v>
      </c>
      <c r="J281" s="167" t="s">
        <v>130</v>
      </c>
    </row>
    <row r="282" spans="1:15" ht="76.5">
      <c r="A282" s="9"/>
      <c r="B282" s="2"/>
      <c r="C282" s="48" t="s">
        <v>15</v>
      </c>
      <c r="D282" s="18">
        <v>76466</v>
      </c>
      <c r="E282" s="137">
        <v>116</v>
      </c>
      <c r="F282" s="148">
        <v>73934</v>
      </c>
      <c r="G282" s="3">
        <v>5</v>
      </c>
      <c r="H282" s="20">
        <f t="shared" si="10"/>
        <v>-2532</v>
      </c>
      <c r="I282" s="79">
        <f t="shared" si="11"/>
        <v>0.96688724400387105</v>
      </c>
      <c r="J282" s="167" t="s">
        <v>124</v>
      </c>
    </row>
    <row r="283" spans="1:15" ht="39" thickBot="1">
      <c r="A283" s="10"/>
      <c r="B283" s="4"/>
      <c r="C283" s="49" t="s">
        <v>14</v>
      </c>
      <c r="D283" s="19">
        <v>74521</v>
      </c>
      <c r="E283" s="146">
        <v>14</v>
      </c>
      <c r="F283" s="149">
        <v>75000</v>
      </c>
      <c r="G283" s="5">
        <v>1</v>
      </c>
      <c r="H283" s="111">
        <f t="shared" si="10"/>
        <v>479</v>
      </c>
      <c r="I283" s="79">
        <f t="shared" si="11"/>
        <v>1.0064277183612673</v>
      </c>
      <c r="J283" s="170" t="s">
        <v>135</v>
      </c>
    </row>
    <row r="284" spans="1:15" ht="26.25" thickTop="1">
      <c r="A284" s="45" t="s">
        <v>46</v>
      </c>
      <c r="B284" s="46" t="s">
        <v>47</v>
      </c>
      <c r="C284" s="50" t="s">
        <v>12</v>
      </c>
      <c r="D284" s="38">
        <v>119983</v>
      </c>
      <c r="E284" s="136">
        <v>27</v>
      </c>
      <c r="F284" s="150">
        <v>98766</v>
      </c>
      <c r="G284" s="26">
        <v>3</v>
      </c>
      <c r="H284" s="115">
        <f t="shared" si="10"/>
        <v>-21217</v>
      </c>
      <c r="I284" s="109">
        <f t="shared" si="11"/>
        <v>0.82316661527049662</v>
      </c>
      <c r="J284" s="172" t="s">
        <v>134</v>
      </c>
    </row>
    <row r="285" spans="1:15" ht="28.5" customHeight="1">
      <c r="A285" s="61"/>
      <c r="B285" s="60"/>
      <c r="C285" s="51" t="s">
        <v>13</v>
      </c>
      <c r="D285" s="18">
        <v>98668</v>
      </c>
      <c r="E285" s="137">
        <v>17</v>
      </c>
      <c r="F285" s="148">
        <v>93041</v>
      </c>
      <c r="G285" s="3">
        <v>3</v>
      </c>
      <c r="H285" s="20">
        <f t="shared" si="10"/>
        <v>-5627</v>
      </c>
      <c r="I285" s="97">
        <f t="shared" si="11"/>
        <v>0.94297036526533429</v>
      </c>
      <c r="J285" s="167" t="s">
        <v>125</v>
      </c>
    </row>
    <row r="286" spans="1:15" ht="76.5">
      <c r="A286" s="9"/>
      <c r="B286" s="2"/>
      <c r="C286" s="51" t="s">
        <v>15</v>
      </c>
      <c r="D286" s="18">
        <v>87198</v>
      </c>
      <c r="E286" s="137">
        <v>15</v>
      </c>
      <c r="F286" s="148">
        <v>76578</v>
      </c>
      <c r="G286" s="3">
        <v>3</v>
      </c>
      <c r="H286" s="20">
        <f t="shared" si="10"/>
        <v>-10620</v>
      </c>
      <c r="I286" s="97">
        <f t="shared" si="11"/>
        <v>0.87820821578476571</v>
      </c>
      <c r="J286" s="168" t="s">
        <v>131</v>
      </c>
    </row>
    <row r="287" spans="1:15" ht="41.25" customHeight="1" thickBot="1">
      <c r="A287" s="10"/>
      <c r="B287" s="4"/>
      <c r="C287" s="52" t="s">
        <v>14</v>
      </c>
      <c r="D287" s="19">
        <v>84250</v>
      </c>
      <c r="E287" s="146">
        <v>2</v>
      </c>
      <c r="F287" s="149"/>
      <c r="G287" s="5"/>
      <c r="H287" s="113"/>
      <c r="I287" s="114"/>
      <c r="J287" s="83"/>
    </row>
    <row r="288" spans="1:15" ht="26.25" thickTop="1">
      <c r="A288" s="45" t="s">
        <v>46</v>
      </c>
      <c r="B288" s="46" t="s">
        <v>48</v>
      </c>
      <c r="C288" s="50" t="s">
        <v>12</v>
      </c>
      <c r="D288" s="38">
        <v>131828</v>
      </c>
      <c r="E288" s="136">
        <v>91</v>
      </c>
      <c r="F288" s="150">
        <v>101229</v>
      </c>
      <c r="G288" s="26">
        <v>6</v>
      </c>
      <c r="H288" s="20">
        <f>(F288-D288)</f>
        <v>-30599</v>
      </c>
      <c r="I288" s="79">
        <f>(F288/D288)</f>
        <v>0.76788694359316689</v>
      </c>
      <c r="J288" s="165" t="s">
        <v>125</v>
      </c>
    </row>
    <row r="289" spans="1:10" ht="25.5">
      <c r="A289" s="61"/>
      <c r="B289" s="60"/>
      <c r="C289" s="51" t="s">
        <v>13</v>
      </c>
      <c r="D289" s="18">
        <v>100525</v>
      </c>
      <c r="E289" s="137">
        <v>81</v>
      </c>
      <c r="F289" s="148">
        <v>85251</v>
      </c>
      <c r="G289" s="3">
        <v>1</v>
      </c>
      <c r="H289" s="20">
        <f>(F289-D289)</f>
        <v>-15274</v>
      </c>
      <c r="I289" s="79">
        <f>(F289/D289)</f>
        <v>0.84805769709027601</v>
      </c>
      <c r="J289" s="167" t="s">
        <v>126</v>
      </c>
    </row>
    <row r="290" spans="1:10" ht="76.5">
      <c r="A290" s="9"/>
      <c r="B290" s="2"/>
      <c r="C290" s="51" t="s">
        <v>15</v>
      </c>
      <c r="D290" s="18">
        <v>89808</v>
      </c>
      <c r="E290" s="137">
        <v>51</v>
      </c>
      <c r="F290" s="148">
        <v>69690</v>
      </c>
      <c r="G290" s="3">
        <v>1</v>
      </c>
      <c r="H290" s="20">
        <f>(F290-D290)</f>
        <v>-20118</v>
      </c>
      <c r="I290" s="79">
        <f>(F290/D290)</f>
        <v>0.77598877605558525</v>
      </c>
      <c r="J290" s="167" t="s">
        <v>125</v>
      </c>
    </row>
    <row r="291" spans="1:10" ht="15.75" customHeight="1" thickBot="1">
      <c r="A291" s="10"/>
      <c r="B291" s="4"/>
      <c r="C291" s="52" t="s">
        <v>14</v>
      </c>
      <c r="D291" s="19">
        <v>79217</v>
      </c>
      <c r="E291" s="146">
        <v>7</v>
      </c>
      <c r="F291" s="149"/>
      <c r="G291" s="5"/>
      <c r="H291" s="78"/>
      <c r="I291" s="112"/>
      <c r="J291" s="83"/>
    </row>
    <row r="292" spans="1:10" ht="26.25" thickTop="1">
      <c r="A292" s="58" t="s">
        <v>49</v>
      </c>
      <c r="B292" s="302" t="s">
        <v>50</v>
      </c>
      <c r="C292" s="50" t="s">
        <v>12</v>
      </c>
      <c r="D292" s="38">
        <v>133562</v>
      </c>
      <c r="E292" s="136">
        <v>405</v>
      </c>
      <c r="F292" s="150">
        <v>93688</v>
      </c>
      <c r="G292" s="54">
        <v>8</v>
      </c>
      <c r="H292" s="20">
        <f>(F292-D292)</f>
        <v>-39874</v>
      </c>
      <c r="I292" s="109">
        <f>(F292/D292)</f>
        <v>0.70145700124286847</v>
      </c>
      <c r="J292" s="196" t="s">
        <v>131</v>
      </c>
    </row>
    <row r="293" spans="1:10" ht="13.5" customHeight="1">
      <c r="A293" s="70"/>
      <c r="B293" s="313"/>
      <c r="C293" s="51" t="s">
        <v>13</v>
      </c>
      <c r="D293" s="18">
        <v>93328</v>
      </c>
      <c r="E293" s="137">
        <v>240</v>
      </c>
      <c r="F293" s="148">
        <v>67771</v>
      </c>
      <c r="G293" s="55">
        <v>2</v>
      </c>
      <c r="H293" s="20">
        <f>(F293-D293)</f>
        <v>-25557</v>
      </c>
      <c r="I293" s="79">
        <f>(F293/D293)</f>
        <v>0.72615935196296932</v>
      </c>
      <c r="J293" s="167" t="s">
        <v>124</v>
      </c>
    </row>
    <row r="294" spans="1:10" ht="76.5">
      <c r="A294" s="70"/>
      <c r="B294" s="64"/>
      <c r="C294" s="51" t="s">
        <v>15</v>
      </c>
      <c r="D294" s="18">
        <v>83678</v>
      </c>
      <c r="E294" s="137">
        <v>174</v>
      </c>
      <c r="F294" s="148">
        <v>75750</v>
      </c>
      <c r="G294" s="55">
        <v>1</v>
      </c>
      <c r="H294" s="20">
        <f>(F294-D294)</f>
        <v>-7928</v>
      </c>
      <c r="I294" s="79">
        <f>(F294/D294)</f>
        <v>0.9052558617557781</v>
      </c>
      <c r="J294" s="167" t="s">
        <v>124</v>
      </c>
    </row>
    <row r="295" spans="1:10" ht="12.75" customHeight="1">
      <c r="A295" s="303"/>
      <c r="B295" s="312"/>
      <c r="C295" s="297" t="s">
        <v>14</v>
      </c>
      <c r="D295" s="309">
        <v>83781</v>
      </c>
      <c r="E295" s="275">
        <v>16</v>
      </c>
      <c r="F295" s="264"/>
      <c r="G295" s="295"/>
      <c r="H295" s="306"/>
      <c r="I295" s="277"/>
      <c r="J295" s="284"/>
    </row>
    <row r="296" spans="1:10">
      <c r="A296" s="304"/>
      <c r="B296" s="221"/>
      <c r="C296" s="298"/>
      <c r="D296" s="310"/>
      <c r="E296" s="276"/>
      <c r="F296" s="265"/>
      <c r="G296" s="296"/>
      <c r="H296" s="307"/>
      <c r="I296" s="278"/>
      <c r="J296" s="285"/>
    </row>
    <row r="297" spans="1:10" ht="13.5" thickBot="1">
      <c r="A297" s="305"/>
      <c r="B297" s="222"/>
      <c r="C297" s="299"/>
      <c r="D297" s="311"/>
      <c r="E297" s="239"/>
      <c r="F297" s="266"/>
      <c r="G297" s="249"/>
      <c r="H297" s="308"/>
      <c r="I297" s="279"/>
      <c r="J297" s="285"/>
    </row>
    <row r="298" spans="1:10" ht="13.5" thickTop="1">
      <c r="A298" s="235" t="s">
        <v>154</v>
      </c>
      <c r="B298" s="236"/>
      <c r="C298" s="236"/>
      <c r="D298" s="236"/>
      <c r="E298" s="236"/>
      <c r="F298" s="236"/>
      <c r="G298" s="236"/>
      <c r="H298" s="236"/>
      <c r="I298" s="236"/>
      <c r="J298" s="236"/>
    </row>
    <row r="299" spans="1:10">
      <c r="A299" s="237"/>
      <c r="B299" s="237"/>
      <c r="C299" s="237"/>
      <c r="D299" s="237"/>
      <c r="E299" s="237"/>
      <c r="F299" s="237"/>
      <c r="G299" s="237"/>
      <c r="H299" s="237"/>
      <c r="I299" s="237"/>
      <c r="J299" s="237"/>
    </row>
    <row r="300" spans="1:10">
      <c r="A300" s="237"/>
      <c r="B300" s="237"/>
      <c r="C300" s="237"/>
      <c r="D300" s="237"/>
      <c r="E300" s="237"/>
      <c r="F300" s="237"/>
      <c r="G300" s="237"/>
      <c r="H300" s="237"/>
      <c r="I300" s="237"/>
      <c r="J300" s="237"/>
    </row>
    <row r="301" spans="1:10">
      <c r="A301" s="237"/>
      <c r="B301" s="237"/>
      <c r="C301" s="237"/>
      <c r="D301" s="237"/>
      <c r="E301" s="237"/>
      <c r="F301" s="237"/>
      <c r="G301" s="237"/>
      <c r="H301" s="237"/>
      <c r="I301" s="237"/>
      <c r="J301" s="237"/>
    </row>
    <row r="302" spans="1:10">
      <c r="A302" s="237"/>
      <c r="B302" s="237"/>
      <c r="C302" s="237"/>
      <c r="D302" s="237"/>
      <c r="E302" s="237"/>
      <c r="F302" s="237"/>
      <c r="G302" s="237"/>
      <c r="H302" s="237"/>
      <c r="I302" s="237"/>
      <c r="J302" s="237"/>
    </row>
    <row r="303" spans="1:10">
      <c r="A303" s="237"/>
      <c r="B303" s="237"/>
      <c r="C303" s="237"/>
      <c r="D303" s="237"/>
      <c r="E303" s="237"/>
      <c r="F303" s="237"/>
      <c r="G303" s="237"/>
      <c r="H303" s="237"/>
      <c r="I303" s="237"/>
      <c r="J303" s="237"/>
    </row>
    <row r="304" spans="1:10">
      <c r="A304" s="237"/>
      <c r="B304" s="237"/>
      <c r="C304" s="237"/>
      <c r="D304" s="237"/>
      <c r="E304" s="237"/>
      <c r="F304" s="237"/>
      <c r="G304" s="237"/>
      <c r="H304" s="237"/>
      <c r="I304" s="237"/>
      <c r="J304" s="237"/>
    </row>
    <row r="305" spans="1:14">
      <c r="A305" s="237"/>
      <c r="B305" s="237"/>
      <c r="C305" s="237"/>
      <c r="D305" s="237"/>
      <c r="E305" s="237"/>
      <c r="F305" s="237"/>
      <c r="G305" s="237"/>
      <c r="H305" s="237"/>
      <c r="I305" s="237"/>
      <c r="J305" s="237"/>
    </row>
    <row r="306" spans="1:14" ht="15.75">
      <c r="A306" s="242" t="s">
        <v>97</v>
      </c>
      <c r="B306" s="242"/>
      <c r="C306" s="242"/>
      <c r="D306" s="242"/>
      <c r="E306" s="242"/>
      <c r="F306" s="242"/>
      <c r="G306" s="242"/>
      <c r="H306" s="242"/>
      <c r="I306" s="242"/>
      <c r="J306" s="211"/>
    </row>
    <row r="307" spans="1:14" ht="13.5" thickBot="1">
      <c r="A307" s="40"/>
      <c r="B307" s="40"/>
      <c r="C307" s="40"/>
      <c r="D307" s="40"/>
      <c r="E307" s="40"/>
      <c r="F307" s="40"/>
      <c r="G307" s="40"/>
      <c r="H307" s="40"/>
      <c r="I307" s="40"/>
      <c r="J307" s="40"/>
    </row>
    <row r="308" spans="1:14" ht="13.5" thickTop="1">
      <c r="A308" s="217" t="s">
        <v>1</v>
      </c>
      <c r="B308" s="220" t="s">
        <v>2</v>
      </c>
      <c r="C308" s="228" t="s">
        <v>3</v>
      </c>
      <c r="D308" s="231" t="s">
        <v>8</v>
      </c>
      <c r="E308" s="232"/>
      <c r="F308" s="243" t="s">
        <v>9</v>
      </c>
      <c r="G308" s="245"/>
      <c r="H308" s="243" t="s">
        <v>6</v>
      </c>
      <c r="I308" s="217" t="s">
        <v>7</v>
      </c>
      <c r="J308" s="214" t="s">
        <v>152</v>
      </c>
    </row>
    <row r="309" spans="1:14">
      <c r="A309" s="218"/>
      <c r="B309" s="221"/>
      <c r="C309" s="229"/>
      <c r="D309" s="233"/>
      <c r="E309" s="234"/>
      <c r="F309" s="246"/>
      <c r="G309" s="247"/>
      <c r="H309" s="218"/>
      <c r="I309" s="218"/>
      <c r="J309" s="215"/>
    </row>
    <row r="310" spans="1:14">
      <c r="A310" s="218"/>
      <c r="B310" s="221"/>
      <c r="C310" s="229"/>
      <c r="D310" s="223" t="s">
        <v>4</v>
      </c>
      <c r="E310" s="238" t="s">
        <v>5</v>
      </c>
      <c r="F310" s="244" t="s">
        <v>4</v>
      </c>
      <c r="G310" s="248" t="s">
        <v>5</v>
      </c>
      <c r="H310" s="218"/>
      <c r="I310" s="218"/>
      <c r="J310" s="215"/>
    </row>
    <row r="311" spans="1:14" ht="13.5" thickBot="1">
      <c r="A311" s="219"/>
      <c r="B311" s="222"/>
      <c r="C311" s="230"/>
      <c r="D311" s="224"/>
      <c r="E311" s="239"/>
      <c r="F311" s="222"/>
      <c r="G311" s="249"/>
      <c r="H311" s="219"/>
      <c r="I311" s="219"/>
      <c r="J311" s="216"/>
    </row>
    <row r="312" spans="1:14" ht="39" thickTop="1">
      <c r="A312" s="37" t="s">
        <v>162</v>
      </c>
      <c r="B312" s="65" t="s">
        <v>92</v>
      </c>
      <c r="C312" s="50" t="s">
        <v>12</v>
      </c>
      <c r="D312" s="38">
        <v>124853</v>
      </c>
      <c r="E312" s="136">
        <v>333</v>
      </c>
      <c r="F312" s="150">
        <v>96892</v>
      </c>
      <c r="G312" s="26">
        <v>5</v>
      </c>
      <c r="H312" s="20">
        <f>(F312-D312)</f>
        <v>-27961</v>
      </c>
      <c r="I312" s="79">
        <f>(F312/D312)</f>
        <v>0.77604863319263451</v>
      </c>
      <c r="J312" s="167" t="s">
        <v>126</v>
      </c>
    </row>
    <row r="313" spans="1:14" ht="25.5">
      <c r="B313" s="63"/>
      <c r="C313" s="51" t="s">
        <v>13</v>
      </c>
      <c r="D313" s="18">
        <v>90013</v>
      </c>
      <c r="E313" s="137">
        <v>178</v>
      </c>
      <c r="F313" s="148">
        <v>67702</v>
      </c>
      <c r="G313" s="3">
        <v>3</v>
      </c>
      <c r="H313" s="130">
        <f>(F313-D313)</f>
        <v>-22311</v>
      </c>
      <c r="I313" s="79">
        <f>(F313/D313)</f>
        <v>0.7521358026062902</v>
      </c>
      <c r="J313" s="167" t="s">
        <v>124</v>
      </c>
    </row>
    <row r="314" spans="1:14" ht="76.5">
      <c r="A314" s="70"/>
      <c r="B314" s="64"/>
      <c r="C314" s="51" t="s">
        <v>15</v>
      </c>
      <c r="D314" s="18">
        <v>80324</v>
      </c>
      <c r="E314" s="137">
        <v>178</v>
      </c>
      <c r="F314" s="148">
        <v>68680</v>
      </c>
      <c r="G314" s="3">
        <v>1</v>
      </c>
      <c r="H314" s="116">
        <f>(F314-D314)</f>
        <v>-11644</v>
      </c>
      <c r="I314" s="79">
        <f>(F314/D314)</f>
        <v>0.85503709974602859</v>
      </c>
      <c r="J314" s="167" t="s">
        <v>124</v>
      </c>
      <c r="N314" t="s">
        <v>123</v>
      </c>
    </row>
    <row r="315" spans="1:14" ht="39" thickBot="1">
      <c r="A315" s="10"/>
      <c r="B315" s="4"/>
      <c r="C315" s="52" t="s">
        <v>14</v>
      </c>
      <c r="D315" s="19">
        <v>81507</v>
      </c>
      <c r="E315" s="146">
        <v>30</v>
      </c>
      <c r="F315" s="149"/>
      <c r="G315" s="5"/>
      <c r="H315" s="59"/>
      <c r="I315" s="21"/>
      <c r="J315" s="84"/>
    </row>
    <row r="316" spans="1:14" ht="39" thickTop="1">
      <c r="A316" s="37" t="s">
        <v>162</v>
      </c>
      <c r="B316" s="46" t="s">
        <v>90</v>
      </c>
      <c r="C316" s="50" t="s">
        <v>12</v>
      </c>
      <c r="D316" s="38">
        <v>120078</v>
      </c>
      <c r="E316" s="136">
        <v>45</v>
      </c>
      <c r="F316" s="150">
        <v>107528</v>
      </c>
      <c r="G316" s="26">
        <v>7</v>
      </c>
      <c r="H316" s="116">
        <f>(F316-D316)</f>
        <v>-12550</v>
      </c>
      <c r="I316" s="79">
        <f>(F316/D316)</f>
        <v>0.89548460167557753</v>
      </c>
      <c r="J316" s="172" t="s">
        <v>125</v>
      </c>
    </row>
    <row r="317" spans="1:14" ht="25.5">
      <c r="A317" s="9"/>
      <c r="B317" s="2"/>
      <c r="C317" s="51" t="s">
        <v>13</v>
      </c>
      <c r="D317" s="18">
        <v>89692</v>
      </c>
      <c r="E317" s="137">
        <v>29</v>
      </c>
      <c r="F317" s="148">
        <v>81425</v>
      </c>
      <c r="G317" s="3">
        <v>4</v>
      </c>
      <c r="H317" s="116">
        <f>(F317-D317)</f>
        <v>-8267</v>
      </c>
      <c r="I317" s="79">
        <f>(F317/D317)</f>
        <v>0.90782901485082279</v>
      </c>
      <c r="J317" s="167" t="s">
        <v>125</v>
      </c>
    </row>
    <row r="318" spans="1:14" ht="76.5">
      <c r="A318" s="9"/>
      <c r="B318" s="2"/>
      <c r="C318" s="51" t="s">
        <v>15</v>
      </c>
      <c r="D318" s="18">
        <v>78706</v>
      </c>
      <c r="E318" s="137">
        <v>25</v>
      </c>
      <c r="F318" s="148">
        <v>70700</v>
      </c>
      <c r="G318" s="3">
        <v>2</v>
      </c>
      <c r="H318" s="116">
        <f>(F318-D318)</f>
        <v>-8006</v>
      </c>
      <c r="I318" s="79">
        <f>(F318/D318)</f>
        <v>0.89827967372246076</v>
      </c>
      <c r="J318" s="167" t="s">
        <v>125</v>
      </c>
    </row>
    <row r="319" spans="1:14" ht="39" thickBot="1">
      <c r="A319" s="10"/>
      <c r="B319" s="4"/>
      <c r="C319" s="52" t="s">
        <v>14</v>
      </c>
      <c r="D319" s="19">
        <v>75600</v>
      </c>
      <c r="E319" s="146">
        <v>1</v>
      </c>
      <c r="F319" s="149"/>
      <c r="G319" s="5"/>
      <c r="H319" s="59"/>
      <c r="I319" s="21"/>
      <c r="J319" s="91"/>
    </row>
    <row r="320" spans="1:14" ht="13.5" thickTop="1">
      <c r="A320" s="280" t="s">
        <v>91</v>
      </c>
      <c r="B320" s="281"/>
      <c r="C320" s="281"/>
      <c r="D320" s="281"/>
      <c r="E320" s="281"/>
      <c r="F320" s="281"/>
      <c r="G320" s="281"/>
      <c r="H320" s="281"/>
      <c r="I320" s="281"/>
      <c r="J320" s="6"/>
    </row>
    <row r="321" spans="1:10">
      <c r="A321" s="281"/>
      <c r="B321" s="281"/>
      <c r="C321" s="281"/>
      <c r="D321" s="281"/>
      <c r="E321" s="281"/>
      <c r="F321" s="281"/>
      <c r="G321" s="281"/>
      <c r="H321" s="281"/>
      <c r="I321" s="281"/>
      <c r="J321" s="6"/>
    </row>
    <row r="322" spans="1:10">
      <c r="A322" s="282" t="s">
        <v>154</v>
      </c>
      <c r="B322" s="237"/>
      <c r="C322" s="237"/>
      <c r="D322" s="237"/>
      <c r="E322" s="237"/>
      <c r="F322" s="237"/>
      <c r="G322" s="237"/>
      <c r="H322" s="237"/>
      <c r="I322" s="237"/>
      <c r="J322" s="237"/>
    </row>
    <row r="323" spans="1:10">
      <c r="A323" s="237"/>
      <c r="B323" s="237"/>
      <c r="C323" s="237"/>
      <c r="D323" s="237"/>
      <c r="E323" s="237"/>
      <c r="F323" s="237"/>
      <c r="G323" s="237"/>
      <c r="H323" s="237"/>
      <c r="I323" s="237"/>
      <c r="J323" s="237"/>
    </row>
    <row r="324" spans="1:10">
      <c r="A324" s="237"/>
      <c r="B324" s="237"/>
      <c r="C324" s="237"/>
      <c r="D324" s="237"/>
      <c r="E324" s="237"/>
      <c r="F324" s="237"/>
      <c r="G324" s="237"/>
      <c r="H324" s="237"/>
      <c r="I324" s="237"/>
      <c r="J324" s="237"/>
    </row>
    <row r="325" spans="1:10">
      <c r="A325" s="237"/>
      <c r="B325" s="237"/>
      <c r="C325" s="237"/>
      <c r="D325" s="237"/>
      <c r="E325" s="237"/>
      <c r="F325" s="237"/>
      <c r="G325" s="237"/>
      <c r="H325" s="237"/>
      <c r="I325" s="237"/>
      <c r="J325" s="237"/>
    </row>
    <row r="326" spans="1:10">
      <c r="A326" s="237"/>
      <c r="B326" s="237"/>
      <c r="C326" s="237"/>
      <c r="D326" s="237"/>
      <c r="E326" s="237"/>
      <c r="F326" s="237"/>
      <c r="G326" s="237"/>
      <c r="H326" s="237"/>
      <c r="I326" s="237"/>
      <c r="J326" s="237"/>
    </row>
    <row r="327" spans="1:10">
      <c r="A327" s="237"/>
      <c r="B327" s="237"/>
      <c r="C327" s="237"/>
      <c r="D327" s="237"/>
      <c r="E327" s="237"/>
      <c r="F327" s="237"/>
      <c r="G327" s="237"/>
      <c r="H327" s="237"/>
      <c r="I327" s="237"/>
      <c r="J327" s="237"/>
    </row>
    <row r="328" spans="1:10">
      <c r="A328" s="237"/>
      <c r="B328" s="237"/>
      <c r="C328" s="237"/>
      <c r="D328" s="237"/>
      <c r="E328" s="237"/>
      <c r="F328" s="237"/>
      <c r="G328" s="237"/>
      <c r="H328" s="237"/>
      <c r="I328" s="237"/>
      <c r="J328" s="237"/>
    </row>
    <row r="329" spans="1:10">
      <c r="A329" s="237"/>
      <c r="B329" s="237"/>
      <c r="C329" s="237"/>
      <c r="D329" s="237"/>
      <c r="E329" s="237"/>
      <c r="F329" s="237"/>
      <c r="G329" s="237"/>
      <c r="H329" s="237"/>
      <c r="I329" s="237"/>
      <c r="J329" s="237"/>
    </row>
    <row r="330" spans="1:10" ht="15.75">
      <c r="A330" s="242" t="s">
        <v>51</v>
      </c>
      <c r="B330" s="242"/>
      <c r="C330" s="242"/>
      <c r="D330" s="242"/>
      <c r="E330" s="242"/>
      <c r="F330" s="242"/>
      <c r="G330" s="242"/>
      <c r="H330" s="242"/>
      <c r="I330" s="242"/>
      <c r="J330" s="211"/>
    </row>
    <row r="331" spans="1:10" ht="13.5" thickBot="1">
      <c r="A331" s="40"/>
      <c r="B331" s="40"/>
      <c r="C331" s="40"/>
      <c r="D331" s="40"/>
      <c r="E331" s="40"/>
      <c r="F331" s="40"/>
      <c r="G331" s="40"/>
      <c r="H331" s="40"/>
      <c r="I331" s="40"/>
      <c r="J331" s="40"/>
    </row>
    <row r="332" spans="1:10" ht="13.5" thickTop="1">
      <c r="A332" s="217" t="s">
        <v>1</v>
      </c>
      <c r="B332" s="220" t="s">
        <v>2</v>
      </c>
      <c r="C332" s="228" t="s">
        <v>3</v>
      </c>
      <c r="D332" s="231" t="s">
        <v>8</v>
      </c>
      <c r="E332" s="232"/>
      <c r="F332" s="243" t="s">
        <v>9</v>
      </c>
      <c r="G332" s="245"/>
      <c r="H332" s="243" t="s">
        <v>6</v>
      </c>
      <c r="I332" s="217" t="s">
        <v>7</v>
      </c>
      <c r="J332" s="214" t="s">
        <v>152</v>
      </c>
    </row>
    <row r="333" spans="1:10">
      <c r="A333" s="218"/>
      <c r="B333" s="221"/>
      <c r="C333" s="229"/>
      <c r="D333" s="233"/>
      <c r="E333" s="234"/>
      <c r="F333" s="246"/>
      <c r="G333" s="247"/>
      <c r="H333" s="218"/>
      <c r="I333" s="218"/>
      <c r="J333" s="215"/>
    </row>
    <row r="334" spans="1:10">
      <c r="A334" s="218"/>
      <c r="B334" s="221"/>
      <c r="C334" s="229"/>
      <c r="D334" s="223" t="s">
        <v>4</v>
      </c>
      <c r="E334" s="238" t="s">
        <v>5</v>
      </c>
      <c r="F334" s="244" t="s">
        <v>4</v>
      </c>
      <c r="G334" s="248" t="s">
        <v>5</v>
      </c>
      <c r="H334" s="218"/>
      <c r="I334" s="218"/>
      <c r="J334" s="215"/>
    </row>
    <row r="335" spans="1:10" ht="13.5" thickBot="1">
      <c r="A335" s="219"/>
      <c r="B335" s="222"/>
      <c r="C335" s="230"/>
      <c r="D335" s="224"/>
      <c r="E335" s="239"/>
      <c r="F335" s="222"/>
      <c r="G335" s="249"/>
      <c r="H335" s="219"/>
      <c r="I335" s="219"/>
      <c r="J335" s="216"/>
    </row>
    <row r="336" spans="1:10" ht="26.25" thickTop="1">
      <c r="A336" s="45" t="s">
        <v>23</v>
      </c>
      <c r="B336" s="46" t="s">
        <v>24</v>
      </c>
      <c r="C336" s="47" t="s">
        <v>12</v>
      </c>
      <c r="D336" s="38">
        <v>101123</v>
      </c>
      <c r="E336" s="136">
        <v>88</v>
      </c>
      <c r="F336" s="150"/>
      <c r="G336" s="26"/>
      <c r="H336" s="138"/>
      <c r="I336" s="129"/>
      <c r="J336" s="85"/>
    </row>
    <row r="337" spans="1:10" ht="25.5">
      <c r="A337" s="56"/>
      <c r="B337" s="2"/>
      <c r="C337" s="48" t="s">
        <v>13</v>
      </c>
      <c r="D337" s="18">
        <v>68789</v>
      </c>
      <c r="E337" s="137">
        <v>109</v>
      </c>
      <c r="F337" s="148">
        <v>55196</v>
      </c>
      <c r="G337" s="3">
        <v>1</v>
      </c>
      <c r="H337" s="130">
        <f>(F337-D337)</f>
        <v>-13593</v>
      </c>
      <c r="I337" s="79">
        <f>(F337/D337)</f>
        <v>0.80239573187573598</v>
      </c>
      <c r="J337" s="167" t="s">
        <v>124</v>
      </c>
    </row>
    <row r="338" spans="1:10" ht="76.5">
      <c r="A338" s="56"/>
      <c r="B338" s="2"/>
      <c r="C338" s="48" t="s">
        <v>15</v>
      </c>
      <c r="D338" s="18">
        <v>57387</v>
      </c>
      <c r="E338" s="137">
        <v>78</v>
      </c>
      <c r="F338" s="148">
        <v>49000</v>
      </c>
      <c r="G338" s="3">
        <v>1</v>
      </c>
      <c r="H338" s="116">
        <f>(F338-D338)</f>
        <v>-8387</v>
      </c>
      <c r="I338" s="79">
        <f>(F338/D338)</f>
        <v>0.85385191768170488</v>
      </c>
      <c r="J338" s="167" t="s">
        <v>149</v>
      </c>
    </row>
    <row r="339" spans="1:10" ht="39" thickBot="1">
      <c r="A339" s="57"/>
      <c r="B339" s="4"/>
      <c r="C339" s="49" t="s">
        <v>14</v>
      </c>
      <c r="D339" s="19">
        <v>57277</v>
      </c>
      <c r="E339" s="146">
        <v>15</v>
      </c>
      <c r="F339" s="149"/>
      <c r="G339" s="5"/>
      <c r="H339" s="116"/>
      <c r="I339" s="8"/>
      <c r="J339" s="84"/>
    </row>
    <row r="340" spans="1:10" ht="24.75" customHeight="1" thickTop="1">
      <c r="A340" s="45" t="s">
        <v>26</v>
      </c>
      <c r="B340" s="46" t="s">
        <v>81</v>
      </c>
      <c r="C340" s="50" t="s">
        <v>12</v>
      </c>
      <c r="D340" s="38">
        <v>95680</v>
      </c>
      <c r="E340" s="136">
        <v>442</v>
      </c>
      <c r="F340" s="150"/>
      <c r="G340" s="26"/>
      <c r="H340" s="115"/>
      <c r="I340" s="81"/>
      <c r="J340" s="95"/>
    </row>
    <row r="341" spans="1:10" ht="25.5">
      <c r="A341" s="9"/>
      <c r="B341" s="2"/>
      <c r="C341" s="51" t="s">
        <v>13</v>
      </c>
      <c r="D341" s="18">
        <v>65808</v>
      </c>
      <c r="E341" s="137">
        <v>395</v>
      </c>
      <c r="F341" s="148">
        <v>56000</v>
      </c>
      <c r="G341" s="3">
        <v>1</v>
      </c>
      <c r="H341" s="130">
        <f>(F341-D341)</f>
        <v>-9808</v>
      </c>
      <c r="I341" s="79">
        <f>(F341/D341)</f>
        <v>0.85096036955993193</v>
      </c>
      <c r="J341" s="167" t="s">
        <v>129</v>
      </c>
    </row>
    <row r="342" spans="1:10" ht="76.5">
      <c r="A342" s="9"/>
      <c r="B342" s="2"/>
      <c r="C342" s="51" t="s">
        <v>15</v>
      </c>
      <c r="D342" s="18">
        <v>54383</v>
      </c>
      <c r="E342" s="137">
        <v>248</v>
      </c>
      <c r="F342" s="148">
        <v>45250</v>
      </c>
      <c r="G342" s="3">
        <v>2</v>
      </c>
      <c r="H342" s="116">
        <f>(F342-D342)</f>
        <v>-9133</v>
      </c>
      <c r="I342" s="79">
        <f>(F342/D342)</f>
        <v>0.83206148980379901</v>
      </c>
      <c r="J342" s="168" t="s">
        <v>131</v>
      </c>
    </row>
    <row r="343" spans="1:10" ht="39" thickBot="1">
      <c r="A343" s="10"/>
      <c r="B343" s="4"/>
      <c r="C343" s="52" t="s">
        <v>14</v>
      </c>
      <c r="D343" s="19">
        <v>52049</v>
      </c>
      <c r="E343" s="146">
        <v>43</v>
      </c>
      <c r="F343" s="149">
        <v>42000</v>
      </c>
      <c r="G343" s="5">
        <v>1</v>
      </c>
      <c r="H343" s="116">
        <f>(F343-D343)</f>
        <v>-10049</v>
      </c>
      <c r="I343" s="21">
        <f>(F343/D343)</f>
        <v>0.80693192952794479</v>
      </c>
      <c r="J343" s="197" t="s">
        <v>136</v>
      </c>
    </row>
    <row r="344" spans="1:10" ht="26.25" thickTop="1">
      <c r="A344" s="45" t="s">
        <v>28</v>
      </c>
      <c r="B344" s="262" t="s">
        <v>98</v>
      </c>
      <c r="C344" s="50" t="s">
        <v>12</v>
      </c>
      <c r="D344" s="38">
        <v>105056</v>
      </c>
      <c r="E344" s="136">
        <v>36</v>
      </c>
      <c r="F344" s="148"/>
      <c r="G344" s="3"/>
      <c r="H344" s="138"/>
      <c r="I344" s="79"/>
      <c r="J344" s="86"/>
    </row>
    <row r="345" spans="1:10" ht="25.5">
      <c r="A345" s="9"/>
      <c r="B345" s="263"/>
      <c r="C345" s="51" t="s">
        <v>13</v>
      </c>
      <c r="D345" s="18">
        <v>68064</v>
      </c>
      <c r="E345" s="137">
        <v>51</v>
      </c>
      <c r="F345" s="111">
        <v>54000</v>
      </c>
      <c r="G345" s="3">
        <v>1</v>
      </c>
      <c r="H345" s="130">
        <f>(F345-D345)</f>
        <v>-14064</v>
      </c>
      <c r="I345" s="79">
        <f>(F345/D345)</f>
        <v>0.7933709449929478</v>
      </c>
      <c r="J345" s="167" t="s">
        <v>132</v>
      </c>
    </row>
    <row r="346" spans="1:10" ht="76.5">
      <c r="A346" s="9"/>
      <c r="B346" s="2"/>
      <c r="C346" s="51" t="s">
        <v>15</v>
      </c>
      <c r="D346" s="18">
        <v>54387</v>
      </c>
      <c r="E346" s="137">
        <v>35</v>
      </c>
      <c r="F346" s="148">
        <v>47000</v>
      </c>
      <c r="G346" s="3">
        <v>1</v>
      </c>
      <c r="H346" s="130">
        <f>(F346-D346)</f>
        <v>-7387</v>
      </c>
      <c r="I346" s="79">
        <f>(F346/D346)</f>
        <v>0.86417710114549429</v>
      </c>
      <c r="J346" s="167" t="s">
        <v>132</v>
      </c>
    </row>
    <row r="347" spans="1:10" ht="39" thickBot="1">
      <c r="A347" s="10"/>
      <c r="B347" s="4"/>
      <c r="C347" s="52" t="s">
        <v>14</v>
      </c>
      <c r="D347" s="19">
        <v>61999</v>
      </c>
      <c r="E347" s="146">
        <v>3</v>
      </c>
      <c r="F347" s="149">
        <v>47000</v>
      </c>
      <c r="G347" s="5">
        <v>1</v>
      </c>
      <c r="H347" s="116">
        <f>(F347-D347)</f>
        <v>-14999</v>
      </c>
      <c r="I347" s="79">
        <f>(F347/D347)</f>
        <v>0.758076743173277</v>
      </c>
      <c r="J347" s="173" t="s">
        <v>126</v>
      </c>
    </row>
    <row r="348" spans="1:10" ht="13.5" thickTop="1">
      <c r="A348" s="45" t="s">
        <v>29</v>
      </c>
      <c r="B348" s="76" t="s">
        <v>89</v>
      </c>
      <c r="C348" s="50" t="s">
        <v>12</v>
      </c>
      <c r="D348" s="38">
        <v>101935</v>
      </c>
      <c r="E348" s="136">
        <v>298</v>
      </c>
      <c r="F348" s="150"/>
      <c r="G348" s="26"/>
      <c r="H348" s="115"/>
      <c r="I348" s="81"/>
      <c r="J348" s="92"/>
    </row>
    <row r="349" spans="1:10" ht="25.5">
      <c r="A349" s="9"/>
      <c r="B349" s="2"/>
      <c r="C349" s="51" t="s">
        <v>13</v>
      </c>
      <c r="D349" s="18">
        <v>67296</v>
      </c>
      <c r="E349" s="137">
        <v>291</v>
      </c>
      <c r="F349" s="148">
        <v>55639</v>
      </c>
      <c r="G349" s="3">
        <v>2</v>
      </c>
      <c r="H349" s="131">
        <f>(F349-D349)</f>
        <v>-11657</v>
      </c>
      <c r="I349" s="79">
        <f>(F349/D349)</f>
        <v>0.82678019495958155</v>
      </c>
      <c r="J349" s="167" t="s">
        <v>133</v>
      </c>
    </row>
    <row r="350" spans="1:10" ht="76.5">
      <c r="A350" s="9"/>
      <c r="B350" s="2"/>
      <c r="C350" s="51" t="s">
        <v>15</v>
      </c>
      <c r="D350" s="18">
        <v>54441</v>
      </c>
      <c r="E350" s="137">
        <v>194</v>
      </c>
      <c r="F350" s="148"/>
      <c r="G350" s="3"/>
      <c r="H350" s="130"/>
      <c r="I350" s="79"/>
      <c r="J350" s="88"/>
    </row>
    <row r="351" spans="1:10" ht="39" thickBot="1">
      <c r="A351" s="10"/>
      <c r="B351" s="4"/>
      <c r="C351" s="52" t="s">
        <v>14</v>
      </c>
      <c r="D351" s="19">
        <v>54373</v>
      </c>
      <c r="E351" s="146">
        <v>38</v>
      </c>
      <c r="F351" s="149"/>
      <c r="G351" s="5"/>
      <c r="H351" s="78"/>
      <c r="I351" s="21"/>
      <c r="J351" s="84"/>
    </row>
    <row r="352" spans="1:10" ht="13.5" thickTop="1">
      <c r="A352" s="235" t="s">
        <v>154</v>
      </c>
      <c r="B352" s="236"/>
      <c r="C352" s="236"/>
      <c r="D352" s="236"/>
      <c r="E352" s="236"/>
      <c r="F352" s="236"/>
      <c r="G352" s="236"/>
      <c r="H352" s="236"/>
      <c r="I352" s="236"/>
      <c r="J352" s="236"/>
    </row>
    <row r="353" spans="1:10">
      <c r="A353" s="237"/>
      <c r="B353" s="237"/>
      <c r="C353" s="237"/>
      <c r="D353" s="237"/>
      <c r="E353" s="237"/>
      <c r="F353" s="237"/>
      <c r="G353" s="237"/>
      <c r="H353" s="237"/>
      <c r="I353" s="237"/>
      <c r="J353" s="237"/>
    </row>
    <row r="354" spans="1:10">
      <c r="A354" s="237"/>
      <c r="B354" s="237"/>
      <c r="C354" s="237"/>
      <c r="D354" s="237"/>
      <c r="E354" s="237"/>
      <c r="F354" s="237"/>
      <c r="G354" s="237"/>
      <c r="H354" s="237"/>
      <c r="I354" s="237"/>
      <c r="J354" s="237"/>
    </row>
    <row r="355" spans="1:10">
      <c r="A355" s="237"/>
      <c r="B355" s="237"/>
      <c r="C355" s="237"/>
      <c r="D355" s="237"/>
      <c r="E355" s="237"/>
      <c r="F355" s="237"/>
      <c r="G355" s="237"/>
      <c r="H355" s="237"/>
      <c r="I355" s="237"/>
      <c r="J355" s="237"/>
    </row>
    <row r="356" spans="1:10">
      <c r="A356" s="237"/>
      <c r="B356" s="237"/>
      <c r="C356" s="237"/>
      <c r="D356" s="237"/>
      <c r="E356" s="237"/>
      <c r="F356" s="237"/>
      <c r="G356" s="237"/>
      <c r="H356" s="237"/>
      <c r="I356" s="237"/>
      <c r="J356" s="237"/>
    </row>
    <row r="357" spans="1:10">
      <c r="A357" s="237"/>
      <c r="B357" s="237"/>
      <c r="C357" s="237"/>
      <c r="D357" s="237"/>
      <c r="E357" s="237"/>
      <c r="F357" s="237"/>
      <c r="G357" s="237"/>
      <c r="H357" s="237"/>
      <c r="I357" s="237"/>
      <c r="J357" s="237"/>
    </row>
    <row r="358" spans="1:10">
      <c r="A358" s="237"/>
      <c r="B358" s="237"/>
      <c r="C358" s="237"/>
      <c r="D358" s="237"/>
      <c r="E358" s="237"/>
      <c r="F358" s="237"/>
      <c r="G358" s="237"/>
      <c r="H358" s="237"/>
      <c r="I358" s="237"/>
      <c r="J358" s="237"/>
    </row>
    <row r="359" spans="1:10">
      <c r="A359" s="237"/>
      <c r="B359" s="237"/>
      <c r="C359" s="237"/>
      <c r="D359" s="237"/>
      <c r="E359" s="237"/>
      <c r="F359" s="237"/>
      <c r="G359" s="237"/>
      <c r="H359" s="237"/>
      <c r="I359" s="237"/>
      <c r="J359" s="237"/>
    </row>
    <row r="360" spans="1:10" ht="15.75">
      <c r="A360" s="242" t="s">
        <v>55</v>
      </c>
      <c r="B360" s="242"/>
      <c r="C360" s="242"/>
      <c r="D360" s="242"/>
      <c r="E360" s="242"/>
      <c r="F360" s="242"/>
      <c r="G360" s="242"/>
      <c r="H360" s="242"/>
      <c r="I360" s="242"/>
      <c r="J360" s="211"/>
    </row>
    <row r="361" spans="1:10" ht="13.5" thickBot="1">
      <c r="A361" s="40"/>
      <c r="B361" s="40"/>
      <c r="C361" s="40"/>
      <c r="D361" s="40"/>
      <c r="E361" s="40"/>
      <c r="F361" s="40"/>
      <c r="G361" s="40"/>
      <c r="H361" s="40"/>
      <c r="I361" s="40"/>
      <c r="J361" s="40"/>
    </row>
    <row r="362" spans="1:10" ht="13.5" thickTop="1">
      <c r="A362" s="225" t="s">
        <v>1</v>
      </c>
      <c r="B362" s="220" t="s">
        <v>2</v>
      </c>
      <c r="C362" s="228" t="s">
        <v>3</v>
      </c>
      <c r="D362" s="231" t="s">
        <v>8</v>
      </c>
      <c r="E362" s="256"/>
      <c r="F362" s="243" t="s">
        <v>9</v>
      </c>
      <c r="G362" s="259"/>
      <c r="H362" s="267" t="s">
        <v>6</v>
      </c>
      <c r="I362" s="217" t="s">
        <v>7</v>
      </c>
      <c r="J362" s="214" t="s">
        <v>152</v>
      </c>
    </row>
    <row r="363" spans="1:10">
      <c r="A363" s="226"/>
      <c r="B363" s="272"/>
      <c r="C363" s="273"/>
      <c r="D363" s="257"/>
      <c r="E363" s="258"/>
      <c r="F363" s="260"/>
      <c r="G363" s="261"/>
      <c r="H363" s="268"/>
      <c r="I363" s="240"/>
      <c r="J363" s="215"/>
    </row>
    <row r="364" spans="1:10">
      <c r="A364" s="226"/>
      <c r="B364" s="272"/>
      <c r="C364" s="273"/>
      <c r="D364" s="250" t="s">
        <v>4</v>
      </c>
      <c r="E364" s="238" t="s">
        <v>5</v>
      </c>
      <c r="F364" s="244" t="s">
        <v>4</v>
      </c>
      <c r="G364" s="248" t="s">
        <v>5</v>
      </c>
      <c r="H364" s="268"/>
      <c r="I364" s="240"/>
      <c r="J364" s="215"/>
    </row>
    <row r="365" spans="1:10" ht="13.5" thickBot="1">
      <c r="A365" s="227"/>
      <c r="B365" s="253"/>
      <c r="C365" s="274"/>
      <c r="D365" s="251"/>
      <c r="E365" s="252"/>
      <c r="F365" s="253"/>
      <c r="G365" s="283"/>
      <c r="H365" s="269"/>
      <c r="I365" s="241"/>
      <c r="J365" s="216"/>
    </row>
    <row r="366" spans="1:10" ht="26.25" thickTop="1">
      <c r="A366" s="72" t="s">
        <v>30</v>
      </c>
      <c r="B366" s="65" t="s">
        <v>82</v>
      </c>
      <c r="C366" s="50" t="s">
        <v>12</v>
      </c>
      <c r="D366" s="38">
        <v>110829</v>
      </c>
      <c r="E366" s="136">
        <v>214</v>
      </c>
      <c r="F366" s="111">
        <v>77867</v>
      </c>
      <c r="G366" s="26">
        <v>1</v>
      </c>
      <c r="H366" s="138">
        <f>(F366-D366)</f>
        <v>-32962</v>
      </c>
      <c r="I366" s="79">
        <f>(F366/D366)</f>
        <v>0.7025868680579993</v>
      </c>
      <c r="J366" s="198" t="s">
        <v>136</v>
      </c>
    </row>
    <row r="367" spans="1:10" ht="25.5">
      <c r="A367" s="69"/>
      <c r="B367" s="64"/>
      <c r="C367" s="51" t="s">
        <v>13</v>
      </c>
      <c r="D367" s="18">
        <v>75248</v>
      </c>
      <c r="E367" s="137">
        <v>186</v>
      </c>
      <c r="F367" s="148"/>
      <c r="G367" s="3"/>
      <c r="H367" s="130"/>
      <c r="I367" s="79"/>
      <c r="J367" s="142"/>
    </row>
    <row r="368" spans="1:10" ht="76.5">
      <c r="A368" s="9"/>
      <c r="B368" s="2"/>
      <c r="C368" s="51" t="s">
        <v>15</v>
      </c>
      <c r="D368" s="18">
        <v>61302</v>
      </c>
      <c r="E368" s="137">
        <v>213</v>
      </c>
      <c r="F368" s="148"/>
      <c r="G368" s="3"/>
      <c r="H368" s="130"/>
      <c r="I368" s="79"/>
      <c r="J368" s="142"/>
    </row>
    <row r="369" spans="1:10" ht="39" thickBot="1">
      <c r="A369" s="10"/>
      <c r="B369" s="4"/>
      <c r="C369" s="52" t="s">
        <v>14</v>
      </c>
      <c r="D369" s="19">
        <v>58849</v>
      </c>
      <c r="E369" s="146">
        <v>35</v>
      </c>
      <c r="F369" s="148"/>
      <c r="G369" s="5"/>
      <c r="H369" s="116"/>
      <c r="I369" s="79"/>
      <c r="J369" s="84"/>
    </row>
    <row r="370" spans="1:10" ht="26.25" thickTop="1">
      <c r="A370" s="74" t="s">
        <v>31</v>
      </c>
      <c r="B370" s="73" t="s">
        <v>78</v>
      </c>
      <c r="C370" s="50" t="s">
        <v>12</v>
      </c>
      <c r="D370" s="38">
        <v>107762</v>
      </c>
      <c r="E370" s="136">
        <v>179</v>
      </c>
      <c r="F370" s="156"/>
      <c r="G370" s="26"/>
      <c r="H370" s="115"/>
      <c r="I370" s="81"/>
      <c r="J370" s="93"/>
    </row>
    <row r="371" spans="1:10" ht="25.5">
      <c r="A371" s="69"/>
      <c r="B371" s="64"/>
      <c r="C371" s="51" t="s">
        <v>13</v>
      </c>
      <c r="D371" s="18">
        <v>69759</v>
      </c>
      <c r="E371" s="137">
        <v>161</v>
      </c>
      <c r="F371" s="148">
        <v>60196</v>
      </c>
      <c r="G371" s="3">
        <v>1</v>
      </c>
      <c r="H371" s="131">
        <f>(F371-D371)</f>
        <v>-9563</v>
      </c>
      <c r="I371" s="79">
        <f>(F371/D371)</f>
        <v>0.86291374589658687</v>
      </c>
      <c r="J371" s="167" t="s">
        <v>124</v>
      </c>
    </row>
    <row r="372" spans="1:10" ht="76.5">
      <c r="A372" s="9"/>
      <c r="B372" s="2"/>
      <c r="C372" s="51" t="s">
        <v>15</v>
      </c>
      <c r="D372" s="18">
        <v>58688</v>
      </c>
      <c r="E372" s="137">
        <v>153</v>
      </c>
      <c r="F372" s="148"/>
      <c r="G372" s="3"/>
      <c r="H372" s="130"/>
      <c r="I372" s="79"/>
      <c r="J372" s="88"/>
    </row>
    <row r="373" spans="1:10" ht="39" thickBot="1">
      <c r="A373" s="10"/>
      <c r="B373" s="4"/>
      <c r="C373" s="52" t="s">
        <v>14</v>
      </c>
      <c r="D373" s="19">
        <v>58448</v>
      </c>
      <c r="E373" s="146">
        <v>25</v>
      </c>
      <c r="F373" s="4"/>
      <c r="G373" s="5"/>
      <c r="H373" s="116"/>
      <c r="I373" s="8"/>
      <c r="J373" s="83"/>
    </row>
    <row r="374" spans="1:10" ht="26.25" thickTop="1">
      <c r="A374" s="72" t="s">
        <v>33</v>
      </c>
      <c r="B374" s="73" t="s">
        <v>122</v>
      </c>
      <c r="C374" s="47" t="s">
        <v>12</v>
      </c>
      <c r="D374" s="38">
        <v>83826</v>
      </c>
      <c r="E374" s="136">
        <v>112</v>
      </c>
      <c r="F374" s="150"/>
      <c r="G374" s="26"/>
      <c r="H374" s="115"/>
      <c r="I374" s="81"/>
      <c r="J374" s="92"/>
    </row>
    <row r="375" spans="1:10" ht="25.5">
      <c r="A375" s="69"/>
      <c r="B375" s="64"/>
      <c r="C375" s="48" t="s">
        <v>13</v>
      </c>
      <c r="D375" s="18">
        <v>63354</v>
      </c>
      <c r="E375" s="137">
        <v>132</v>
      </c>
      <c r="F375" s="157"/>
      <c r="G375" s="3"/>
      <c r="H375" s="131"/>
      <c r="I375" s="79"/>
      <c r="J375" s="85"/>
    </row>
    <row r="376" spans="1:10" ht="76.5">
      <c r="A376" s="9"/>
      <c r="B376" s="2"/>
      <c r="C376" s="48" t="s">
        <v>15</v>
      </c>
      <c r="D376" s="18">
        <v>51502</v>
      </c>
      <c r="E376" s="137">
        <v>112</v>
      </c>
      <c r="F376" s="148">
        <v>47750</v>
      </c>
      <c r="G376" s="3">
        <v>2</v>
      </c>
      <c r="H376" s="130">
        <f>(F376-D376)</f>
        <v>-3752</v>
      </c>
      <c r="I376" s="79">
        <f>(F376/D376)</f>
        <v>0.92714846025397069</v>
      </c>
      <c r="J376" s="167" t="s">
        <v>133</v>
      </c>
    </row>
    <row r="377" spans="1:10" ht="39" thickBot="1">
      <c r="A377" s="10"/>
      <c r="B377" s="4"/>
      <c r="C377" s="49" t="s">
        <v>14</v>
      </c>
      <c r="D377" s="19">
        <v>51479</v>
      </c>
      <c r="E377" s="146">
        <v>14</v>
      </c>
      <c r="F377" s="149"/>
      <c r="G377" s="5"/>
      <c r="H377" s="116"/>
      <c r="I377" s="80"/>
      <c r="J377" s="83"/>
    </row>
    <row r="378" spans="1:10" ht="26.25" thickTop="1">
      <c r="A378" s="71" t="s">
        <v>36</v>
      </c>
      <c r="B378" s="24" t="s">
        <v>64</v>
      </c>
      <c r="C378" s="50" t="s">
        <v>12</v>
      </c>
      <c r="D378" s="38">
        <v>96760</v>
      </c>
      <c r="E378" s="136">
        <v>142</v>
      </c>
      <c r="F378" s="150">
        <v>78579</v>
      </c>
      <c r="G378" s="26">
        <v>1</v>
      </c>
      <c r="H378" s="115">
        <f>(F378-D378)</f>
        <v>-18181</v>
      </c>
      <c r="I378" s="79">
        <f>(F378/D378)</f>
        <v>0.8121021083092187</v>
      </c>
      <c r="J378" s="165" t="s">
        <v>126</v>
      </c>
    </row>
    <row r="379" spans="1:10" ht="25.5">
      <c r="A379" s="9"/>
      <c r="B379" s="2"/>
      <c r="C379" s="51" t="s">
        <v>13</v>
      </c>
      <c r="D379" s="18">
        <v>64779</v>
      </c>
      <c r="E379" s="137">
        <v>121</v>
      </c>
      <c r="F379" s="148"/>
      <c r="G379" s="3"/>
      <c r="H379" s="131"/>
      <c r="I379" s="79"/>
      <c r="J379" s="85"/>
    </row>
    <row r="380" spans="1:10" ht="76.5">
      <c r="A380" s="9"/>
      <c r="B380" s="2"/>
      <c r="C380" s="51" t="s">
        <v>15</v>
      </c>
      <c r="D380" s="18">
        <v>52957</v>
      </c>
      <c r="E380" s="137">
        <v>99</v>
      </c>
      <c r="F380" s="148">
        <v>48500</v>
      </c>
      <c r="G380" s="3">
        <v>1</v>
      </c>
      <c r="H380" s="130">
        <f>(F380-D380)</f>
        <v>-4457</v>
      </c>
      <c r="I380" s="79">
        <f>(F380/D380)</f>
        <v>0.91583737749494876</v>
      </c>
      <c r="J380" s="167" t="s">
        <v>137</v>
      </c>
    </row>
    <row r="381" spans="1:10" ht="39" thickBot="1">
      <c r="A381" s="10"/>
      <c r="B381" s="4"/>
      <c r="C381" s="52" t="s">
        <v>14</v>
      </c>
      <c r="D381" s="19">
        <v>53716</v>
      </c>
      <c r="E381" s="146">
        <v>14</v>
      </c>
      <c r="F381" s="149"/>
      <c r="G381" s="5"/>
      <c r="H381" s="78"/>
      <c r="I381" s="8"/>
      <c r="J381" s="144"/>
    </row>
    <row r="382" spans="1:10" ht="13.5" thickTop="1">
      <c r="A382" s="235" t="s">
        <v>154</v>
      </c>
      <c r="B382" s="236"/>
      <c r="C382" s="236"/>
      <c r="D382" s="236"/>
      <c r="E382" s="236"/>
      <c r="F382" s="236"/>
      <c r="G382" s="236"/>
      <c r="H382" s="236"/>
      <c r="I382" s="236"/>
      <c r="J382" s="236"/>
    </row>
    <row r="383" spans="1:10">
      <c r="A383" s="237"/>
      <c r="B383" s="237"/>
      <c r="C383" s="237"/>
      <c r="D383" s="237"/>
      <c r="E383" s="237"/>
      <c r="F383" s="237"/>
      <c r="G383" s="237"/>
      <c r="H383" s="237"/>
      <c r="I383" s="237"/>
      <c r="J383" s="237"/>
    </row>
    <row r="384" spans="1:10">
      <c r="A384" s="237"/>
      <c r="B384" s="237"/>
      <c r="C384" s="237"/>
      <c r="D384" s="237"/>
      <c r="E384" s="237"/>
      <c r="F384" s="237"/>
      <c r="G384" s="237"/>
      <c r="H384" s="237"/>
      <c r="I384" s="237"/>
      <c r="J384" s="237"/>
    </row>
    <row r="385" spans="1:13">
      <c r="A385" s="237"/>
      <c r="B385" s="237"/>
      <c r="C385" s="237"/>
      <c r="D385" s="237"/>
      <c r="E385" s="237"/>
      <c r="F385" s="237"/>
      <c r="G385" s="237"/>
      <c r="H385" s="237"/>
      <c r="I385" s="237"/>
      <c r="J385" s="237"/>
    </row>
    <row r="386" spans="1:13">
      <c r="A386" s="237"/>
      <c r="B386" s="237"/>
      <c r="C386" s="237"/>
      <c r="D386" s="237"/>
      <c r="E386" s="237"/>
      <c r="F386" s="237"/>
      <c r="G386" s="237"/>
      <c r="H386" s="237"/>
      <c r="I386" s="237"/>
      <c r="J386" s="237"/>
    </row>
    <row r="387" spans="1:13">
      <c r="A387" s="237"/>
      <c r="B387" s="237"/>
      <c r="C387" s="237"/>
      <c r="D387" s="237"/>
      <c r="E387" s="237"/>
      <c r="F387" s="237"/>
      <c r="G387" s="237"/>
      <c r="H387" s="237"/>
      <c r="I387" s="237"/>
      <c r="J387" s="237"/>
    </row>
    <row r="388" spans="1:13">
      <c r="A388" s="237"/>
      <c r="B388" s="237"/>
      <c r="C388" s="237"/>
      <c r="D388" s="237"/>
      <c r="E388" s="237"/>
      <c r="F388" s="237"/>
      <c r="G388" s="237"/>
      <c r="H388" s="237"/>
      <c r="I388" s="237"/>
      <c r="J388" s="237"/>
    </row>
    <row r="389" spans="1:13">
      <c r="A389" s="237"/>
      <c r="B389" s="237"/>
      <c r="C389" s="237"/>
      <c r="D389" s="237"/>
      <c r="E389" s="237"/>
      <c r="F389" s="237"/>
      <c r="G389" s="237"/>
      <c r="H389" s="237"/>
      <c r="I389" s="237"/>
      <c r="J389" s="237"/>
    </row>
    <row r="390" spans="1:13" ht="15.75">
      <c r="A390" s="242" t="s">
        <v>55</v>
      </c>
      <c r="B390" s="242"/>
      <c r="C390" s="242"/>
      <c r="D390" s="242"/>
      <c r="E390" s="242"/>
      <c r="F390" s="242"/>
      <c r="G390" s="242"/>
      <c r="H390" s="242"/>
      <c r="I390" s="242"/>
      <c r="J390" s="211"/>
    </row>
    <row r="391" spans="1:13" ht="13.5" thickBot="1">
      <c r="A391" s="40"/>
      <c r="B391" s="40"/>
      <c r="C391" s="40"/>
      <c r="D391" s="40"/>
      <c r="E391" s="40"/>
      <c r="F391" s="40"/>
      <c r="G391" s="40"/>
      <c r="H391" s="40"/>
      <c r="I391" s="40"/>
      <c r="J391" s="40"/>
    </row>
    <row r="392" spans="1:13" ht="13.5" thickTop="1">
      <c r="A392" s="217" t="s">
        <v>1</v>
      </c>
      <c r="B392" s="220" t="s">
        <v>2</v>
      </c>
      <c r="C392" s="228" t="s">
        <v>3</v>
      </c>
      <c r="D392" s="231" t="s">
        <v>8</v>
      </c>
      <c r="E392" s="232"/>
      <c r="F392" s="243" t="s">
        <v>9</v>
      </c>
      <c r="G392" s="245"/>
      <c r="H392" s="243" t="s">
        <v>6</v>
      </c>
      <c r="I392" s="217" t="s">
        <v>7</v>
      </c>
      <c r="J392" s="214" t="s">
        <v>152</v>
      </c>
    </row>
    <row r="393" spans="1:13">
      <c r="A393" s="218"/>
      <c r="B393" s="221"/>
      <c r="C393" s="229"/>
      <c r="D393" s="233"/>
      <c r="E393" s="234"/>
      <c r="F393" s="246"/>
      <c r="G393" s="247"/>
      <c r="H393" s="218"/>
      <c r="I393" s="218"/>
      <c r="J393" s="215"/>
    </row>
    <row r="394" spans="1:13">
      <c r="A394" s="218"/>
      <c r="B394" s="221"/>
      <c r="C394" s="229"/>
      <c r="D394" s="223" t="s">
        <v>4</v>
      </c>
      <c r="E394" s="238" t="s">
        <v>5</v>
      </c>
      <c r="F394" s="244" t="s">
        <v>4</v>
      </c>
      <c r="G394" s="248" t="s">
        <v>5</v>
      </c>
      <c r="H394" s="218"/>
      <c r="I394" s="218"/>
      <c r="J394" s="215"/>
    </row>
    <row r="395" spans="1:13" ht="13.5" thickBot="1">
      <c r="A395" s="219"/>
      <c r="B395" s="222"/>
      <c r="C395" s="230"/>
      <c r="D395" s="224"/>
      <c r="E395" s="239"/>
      <c r="F395" s="222"/>
      <c r="G395" s="249"/>
      <c r="H395" s="219"/>
      <c r="I395" s="219"/>
      <c r="J395" s="216"/>
    </row>
    <row r="396" spans="1:13" ht="26.25" thickTop="1">
      <c r="A396" s="45" t="s">
        <v>39</v>
      </c>
      <c r="B396" s="46" t="s">
        <v>63</v>
      </c>
      <c r="C396" s="50" t="s">
        <v>12</v>
      </c>
      <c r="D396" s="38">
        <v>146990</v>
      </c>
      <c r="E396" s="136">
        <v>154</v>
      </c>
      <c r="F396" s="150"/>
      <c r="G396" s="26"/>
      <c r="H396" s="29"/>
      <c r="I396" s="81"/>
      <c r="J396" s="85"/>
      <c r="M396">
        <v>23</v>
      </c>
    </row>
    <row r="397" spans="1:13" ht="25.5">
      <c r="A397" s="9"/>
      <c r="B397" s="2"/>
      <c r="C397" s="51" t="s">
        <v>13</v>
      </c>
      <c r="D397" s="18">
        <v>98795</v>
      </c>
      <c r="E397" s="137">
        <v>102</v>
      </c>
      <c r="F397" s="148"/>
      <c r="G397" s="3"/>
      <c r="H397" s="9"/>
      <c r="I397" s="7"/>
      <c r="J397" s="85"/>
    </row>
    <row r="398" spans="1:13" ht="76.5">
      <c r="A398" s="9"/>
      <c r="B398" s="2"/>
      <c r="C398" s="51" t="s">
        <v>15</v>
      </c>
      <c r="D398" s="18">
        <v>90495</v>
      </c>
      <c r="E398" s="137">
        <v>128</v>
      </c>
      <c r="F398" s="148">
        <v>69367</v>
      </c>
      <c r="G398" s="3">
        <v>2</v>
      </c>
      <c r="H398" s="20">
        <f>(F398-D398)</f>
        <v>-21128</v>
      </c>
      <c r="I398" s="79">
        <f>(F398/D398)</f>
        <v>0.766528537488259</v>
      </c>
      <c r="J398" s="168" t="s">
        <v>131</v>
      </c>
    </row>
    <row r="399" spans="1:13" ht="39" thickBot="1">
      <c r="A399" s="10"/>
      <c r="B399" s="4"/>
      <c r="C399" s="52" t="s">
        <v>14</v>
      </c>
      <c r="D399" s="19">
        <v>92510</v>
      </c>
      <c r="E399" s="146">
        <v>21</v>
      </c>
      <c r="F399" s="149"/>
      <c r="G399" s="5"/>
      <c r="H399" s="59"/>
      <c r="I399" s="21"/>
      <c r="J399" s="90"/>
    </row>
    <row r="400" spans="1:13" ht="39" thickTop="1">
      <c r="A400" s="45" t="s">
        <v>52</v>
      </c>
      <c r="B400" s="46" t="s">
        <v>95</v>
      </c>
      <c r="C400" s="50" t="s">
        <v>12</v>
      </c>
      <c r="D400" s="38">
        <v>112039</v>
      </c>
      <c r="E400" s="136">
        <v>316</v>
      </c>
      <c r="F400" s="150">
        <v>79324</v>
      </c>
      <c r="G400" s="26">
        <v>1</v>
      </c>
      <c r="H400" s="20">
        <f>(F400-D400)</f>
        <v>-32715</v>
      </c>
      <c r="I400" s="79">
        <f>(F400/D400)</f>
        <v>0.70800346307982043</v>
      </c>
      <c r="J400" s="176" t="s">
        <v>131</v>
      </c>
    </row>
    <row r="401" spans="1:10" ht="25.5">
      <c r="A401" s="9"/>
      <c r="B401" s="2"/>
      <c r="C401" s="51" t="s">
        <v>13</v>
      </c>
      <c r="D401" s="18">
        <v>74543</v>
      </c>
      <c r="E401" s="137">
        <v>209</v>
      </c>
      <c r="F401" s="148">
        <v>60994</v>
      </c>
      <c r="G401" s="3">
        <v>1</v>
      </c>
      <c r="H401" s="20">
        <f>(F401-D401)</f>
        <v>-13549</v>
      </c>
      <c r="I401" s="79">
        <f>(F401/D401)</f>
        <v>0.81823913714232055</v>
      </c>
      <c r="J401" s="167" t="s">
        <v>124</v>
      </c>
    </row>
    <row r="402" spans="1:10" ht="76.5">
      <c r="A402" s="9"/>
      <c r="B402" s="2"/>
      <c r="C402" s="51" t="s">
        <v>15</v>
      </c>
      <c r="D402" s="18">
        <v>64962</v>
      </c>
      <c r="E402" s="137">
        <v>206</v>
      </c>
      <c r="F402" s="148">
        <v>55496</v>
      </c>
      <c r="G402" s="3">
        <v>1</v>
      </c>
      <c r="H402" s="20">
        <f>(F402-D402)</f>
        <v>-9466</v>
      </c>
      <c r="I402" s="79">
        <f>(F402/D402)</f>
        <v>0.85428404297897231</v>
      </c>
      <c r="J402" s="167" t="s">
        <v>137</v>
      </c>
    </row>
    <row r="403" spans="1:10" ht="39" thickBot="1">
      <c r="A403" s="10"/>
      <c r="B403" s="4"/>
      <c r="C403" s="52" t="s">
        <v>14</v>
      </c>
      <c r="D403" s="19">
        <v>61659</v>
      </c>
      <c r="E403" s="146">
        <v>26</v>
      </c>
      <c r="F403" s="149"/>
      <c r="G403" s="5"/>
      <c r="H403" s="20"/>
      <c r="I403" s="79"/>
      <c r="J403" s="91"/>
    </row>
    <row r="404" spans="1:10" ht="26.25" thickTop="1">
      <c r="A404" s="15" t="s">
        <v>53</v>
      </c>
      <c r="B404" s="24" t="s">
        <v>79</v>
      </c>
      <c r="C404" s="50" t="s">
        <v>12</v>
      </c>
      <c r="D404" s="38">
        <v>122446</v>
      </c>
      <c r="E404" s="136">
        <v>451</v>
      </c>
      <c r="F404" s="150">
        <v>66525</v>
      </c>
      <c r="G404" s="26">
        <v>1</v>
      </c>
      <c r="H404" s="29">
        <f>(F404-D404)</f>
        <v>-55921</v>
      </c>
      <c r="I404" s="129">
        <f>(F404/D404)</f>
        <v>0.54330072031752774</v>
      </c>
      <c r="J404" s="199" t="s">
        <v>136</v>
      </c>
    </row>
    <row r="405" spans="1:10" ht="25.5">
      <c r="A405" s="9"/>
      <c r="B405" s="2"/>
      <c r="C405" s="51" t="s">
        <v>13</v>
      </c>
      <c r="D405" s="18">
        <v>73537</v>
      </c>
      <c r="E405" s="137">
        <v>159</v>
      </c>
      <c r="F405" s="148">
        <v>57570</v>
      </c>
      <c r="G405" s="3">
        <v>1</v>
      </c>
      <c r="H405" s="20">
        <f>(F405-D405)</f>
        <v>-15967</v>
      </c>
      <c r="I405" s="79">
        <f>(F405/D405)</f>
        <v>0.7828712076913662</v>
      </c>
      <c r="J405" s="167" t="s">
        <v>124</v>
      </c>
    </row>
    <row r="406" spans="1:10" ht="76.5">
      <c r="A406" s="9"/>
      <c r="B406" s="2"/>
      <c r="C406" s="51" t="s">
        <v>15</v>
      </c>
      <c r="D406" s="18">
        <v>65688</v>
      </c>
      <c r="E406" s="137">
        <v>178</v>
      </c>
      <c r="F406" s="148">
        <v>47500</v>
      </c>
      <c r="G406" s="3">
        <v>1</v>
      </c>
      <c r="H406" s="20">
        <f>(F406-D406)</f>
        <v>-18188</v>
      </c>
      <c r="I406" s="79">
        <f>(F406/D406)</f>
        <v>0.72311533308975762</v>
      </c>
      <c r="J406" s="167" t="s">
        <v>132</v>
      </c>
    </row>
    <row r="407" spans="1:10" ht="39" thickBot="1">
      <c r="A407" s="10"/>
      <c r="B407" s="4"/>
      <c r="C407" s="52" t="s">
        <v>14</v>
      </c>
      <c r="D407" s="19">
        <v>63591</v>
      </c>
      <c r="E407" s="146">
        <v>21</v>
      </c>
      <c r="F407" s="149"/>
      <c r="G407" s="5"/>
      <c r="H407" s="20"/>
      <c r="I407" s="79"/>
      <c r="J407" s="91"/>
    </row>
    <row r="408" spans="1:10" ht="26.25" thickTop="1">
      <c r="A408" s="37" t="s">
        <v>54</v>
      </c>
      <c r="B408" s="24" t="s">
        <v>62</v>
      </c>
      <c r="C408" s="50" t="s">
        <v>12</v>
      </c>
      <c r="D408" s="38">
        <v>111518</v>
      </c>
      <c r="E408" s="136">
        <v>334</v>
      </c>
      <c r="F408" s="150"/>
      <c r="G408" s="26"/>
      <c r="H408" s="29"/>
      <c r="I408" s="81"/>
      <c r="J408" s="92"/>
    </row>
    <row r="409" spans="1:10" ht="25.5">
      <c r="A409" s="9"/>
      <c r="B409" s="2"/>
      <c r="C409" s="51" t="s">
        <v>13</v>
      </c>
      <c r="D409" s="18">
        <v>71425</v>
      </c>
      <c r="E409" s="137">
        <v>238</v>
      </c>
      <c r="F409" s="148">
        <v>66593</v>
      </c>
      <c r="G409" s="3">
        <v>2</v>
      </c>
      <c r="H409" s="20">
        <f>(F409-D409)</f>
        <v>-4832</v>
      </c>
      <c r="I409" s="79">
        <f>(F409/D409)</f>
        <v>0.9323486174308715</v>
      </c>
      <c r="J409" s="168" t="s">
        <v>131</v>
      </c>
    </row>
    <row r="410" spans="1:10" ht="76.5">
      <c r="A410" s="9"/>
      <c r="B410" s="2"/>
      <c r="C410" s="51" t="s">
        <v>15</v>
      </c>
      <c r="D410" s="18">
        <v>63367</v>
      </c>
      <c r="E410" s="137">
        <v>223</v>
      </c>
      <c r="F410" s="148">
        <v>54540</v>
      </c>
      <c r="G410" s="3">
        <v>1</v>
      </c>
      <c r="H410" s="20">
        <f>(F410-D410)</f>
        <v>-8827</v>
      </c>
      <c r="I410" s="79">
        <f>(F410/D410)</f>
        <v>0.86070036454305865</v>
      </c>
      <c r="J410" s="167" t="s">
        <v>125</v>
      </c>
    </row>
    <row r="411" spans="1:10" ht="39" thickBot="1">
      <c r="A411" s="10"/>
      <c r="B411" s="4"/>
      <c r="C411" s="52" t="s">
        <v>14</v>
      </c>
      <c r="D411" s="19">
        <v>61654</v>
      </c>
      <c r="E411" s="146">
        <v>39</v>
      </c>
      <c r="F411" s="149"/>
      <c r="G411" s="5"/>
      <c r="H411" s="59"/>
      <c r="I411" s="21"/>
      <c r="J411" s="84"/>
    </row>
    <row r="412" spans="1:10" ht="13.5" thickTop="1">
      <c r="A412" s="235" t="s">
        <v>154</v>
      </c>
      <c r="B412" s="236"/>
      <c r="C412" s="236"/>
      <c r="D412" s="236"/>
      <c r="E412" s="236"/>
      <c r="F412" s="236"/>
      <c r="G412" s="236"/>
      <c r="H412" s="236"/>
      <c r="I412" s="236"/>
      <c r="J412" s="236"/>
    </row>
    <row r="413" spans="1:10">
      <c r="A413" s="237"/>
      <c r="B413" s="237"/>
      <c r="C413" s="237"/>
      <c r="D413" s="237"/>
      <c r="E413" s="237"/>
      <c r="F413" s="237"/>
      <c r="G413" s="237"/>
      <c r="H413" s="237"/>
      <c r="I413" s="237"/>
      <c r="J413" s="237"/>
    </row>
    <row r="414" spans="1:10">
      <c r="A414" s="237"/>
      <c r="B414" s="237"/>
      <c r="C414" s="237"/>
      <c r="D414" s="237"/>
      <c r="E414" s="237"/>
      <c r="F414" s="237"/>
      <c r="G414" s="237"/>
      <c r="H414" s="237"/>
      <c r="I414" s="237"/>
      <c r="J414" s="237"/>
    </row>
    <row r="415" spans="1:10">
      <c r="A415" s="237"/>
      <c r="B415" s="237"/>
      <c r="C415" s="237"/>
      <c r="D415" s="237"/>
      <c r="E415" s="237"/>
      <c r="F415" s="237"/>
      <c r="G415" s="237"/>
      <c r="H415" s="237"/>
      <c r="I415" s="237"/>
      <c r="J415" s="237"/>
    </row>
    <row r="416" spans="1:10">
      <c r="A416" s="237"/>
      <c r="B416" s="237"/>
      <c r="C416" s="237"/>
      <c r="D416" s="237"/>
      <c r="E416" s="237"/>
      <c r="F416" s="237"/>
      <c r="G416" s="237"/>
      <c r="H416" s="237"/>
      <c r="I416" s="237"/>
      <c r="J416" s="237"/>
    </row>
    <row r="417" spans="1:10">
      <c r="A417" s="237"/>
      <c r="B417" s="237"/>
      <c r="C417" s="237"/>
      <c r="D417" s="237"/>
      <c r="E417" s="237"/>
      <c r="F417" s="237"/>
      <c r="G417" s="237"/>
      <c r="H417" s="237"/>
      <c r="I417" s="237"/>
      <c r="J417" s="237"/>
    </row>
    <row r="418" spans="1:10">
      <c r="A418" s="237"/>
      <c r="B418" s="237"/>
      <c r="C418" s="237"/>
      <c r="D418" s="237"/>
      <c r="E418" s="237"/>
      <c r="F418" s="237"/>
      <c r="G418" s="237"/>
      <c r="H418" s="237"/>
      <c r="I418" s="237"/>
      <c r="J418" s="237"/>
    </row>
    <row r="419" spans="1:10">
      <c r="A419" s="237"/>
      <c r="B419" s="237"/>
      <c r="C419" s="237"/>
      <c r="D419" s="237"/>
      <c r="E419" s="237"/>
      <c r="F419" s="237"/>
      <c r="G419" s="237"/>
      <c r="H419" s="237"/>
      <c r="I419" s="237"/>
      <c r="J419" s="237"/>
    </row>
    <row r="420" spans="1:10" ht="78.75" customHeight="1">
      <c r="A420" s="242" t="s">
        <v>55</v>
      </c>
      <c r="B420" s="242"/>
      <c r="C420" s="242"/>
      <c r="D420" s="242"/>
      <c r="E420" s="242"/>
      <c r="F420" s="242"/>
      <c r="G420" s="242"/>
      <c r="H420" s="242"/>
      <c r="I420" s="242"/>
      <c r="J420" s="211"/>
    </row>
    <row r="421" spans="1:10" ht="13.5" thickBot="1">
      <c r="A421" s="40"/>
      <c r="B421" s="40"/>
      <c r="C421" s="40"/>
      <c r="D421" s="40"/>
      <c r="E421" s="40"/>
      <c r="F421" s="40"/>
      <c r="G421" s="40"/>
      <c r="H421" s="40"/>
      <c r="I421" s="40"/>
      <c r="J421" s="40"/>
    </row>
    <row r="422" spans="1:10" ht="13.5" thickTop="1">
      <c r="A422" s="217" t="s">
        <v>1</v>
      </c>
      <c r="B422" s="220" t="s">
        <v>2</v>
      </c>
      <c r="C422" s="228" t="s">
        <v>3</v>
      </c>
      <c r="D422" s="231" t="s">
        <v>8</v>
      </c>
      <c r="E422" s="232"/>
      <c r="F422" s="243" t="s">
        <v>9</v>
      </c>
      <c r="G422" s="245"/>
      <c r="H422" s="243" t="s">
        <v>6</v>
      </c>
      <c r="I422" s="217" t="s">
        <v>7</v>
      </c>
      <c r="J422" s="214" t="s">
        <v>152</v>
      </c>
    </row>
    <row r="423" spans="1:10">
      <c r="A423" s="218"/>
      <c r="B423" s="221"/>
      <c r="C423" s="229"/>
      <c r="D423" s="233"/>
      <c r="E423" s="234"/>
      <c r="F423" s="246"/>
      <c r="G423" s="247"/>
      <c r="H423" s="218"/>
      <c r="I423" s="218"/>
      <c r="J423" s="215"/>
    </row>
    <row r="424" spans="1:10">
      <c r="A424" s="218"/>
      <c r="B424" s="221"/>
      <c r="C424" s="229"/>
      <c r="D424" s="223" t="s">
        <v>4</v>
      </c>
      <c r="E424" s="238" t="s">
        <v>5</v>
      </c>
      <c r="F424" s="244" t="s">
        <v>4</v>
      </c>
      <c r="G424" s="248" t="s">
        <v>5</v>
      </c>
      <c r="H424" s="218"/>
      <c r="I424" s="218"/>
      <c r="J424" s="215"/>
    </row>
    <row r="425" spans="1:10" ht="13.5" thickBot="1">
      <c r="A425" s="219"/>
      <c r="B425" s="222"/>
      <c r="C425" s="230"/>
      <c r="D425" s="224"/>
      <c r="E425" s="239"/>
      <c r="F425" s="222"/>
      <c r="G425" s="249"/>
      <c r="H425" s="219"/>
      <c r="I425" s="219"/>
      <c r="J425" s="216"/>
    </row>
    <row r="426" spans="1:10" ht="26.25" thickTop="1">
      <c r="A426" s="45" t="s">
        <v>56</v>
      </c>
      <c r="B426" s="46" t="s">
        <v>83</v>
      </c>
      <c r="C426" s="50" t="s">
        <v>12</v>
      </c>
      <c r="D426" s="38">
        <v>103308</v>
      </c>
      <c r="E426" s="136">
        <v>539</v>
      </c>
      <c r="F426" s="150"/>
      <c r="G426" s="26"/>
      <c r="H426" s="29"/>
      <c r="I426" s="81"/>
      <c r="J426" s="93"/>
    </row>
    <row r="427" spans="1:10" ht="25.5">
      <c r="A427" s="9"/>
      <c r="B427" s="2"/>
      <c r="C427" s="51" t="s">
        <v>13</v>
      </c>
      <c r="D427" s="18">
        <v>73568</v>
      </c>
      <c r="E427" s="137">
        <v>250</v>
      </c>
      <c r="F427" s="148">
        <v>57483</v>
      </c>
      <c r="G427" s="3">
        <v>1</v>
      </c>
      <c r="H427" s="20">
        <f>(F427-D427)</f>
        <v>-16085</v>
      </c>
      <c r="I427" s="79">
        <f>(F427/D427)</f>
        <v>0.78135874293170948</v>
      </c>
      <c r="J427" s="167" t="s">
        <v>125</v>
      </c>
    </row>
    <row r="428" spans="1:10" ht="76.5">
      <c r="A428" s="9"/>
      <c r="B428" s="2"/>
      <c r="C428" s="51" t="s">
        <v>15</v>
      </c>
      <c r="D428" s="18">
        <v>64206</v>
      </c>
      <c r="E428" s="137">
        <v>200</v>
      </c>
      <c r="F428" s="148">
        <v>50684</v>
      </c>
      <c r="G428" s="3">
        <v>1</v>
      </c>
      <c r="H428" s="20">
        <f>(F428-D428)</f>
        <v>-13522</v>
      </c>
      <c r="I428" s="79">
        <f>(F428/D428)</f>
        <v>0.78939662959847989</v>
      </c>
      <c r="J428" s="167" t="s">
        <v>150</v>
      </c>
    </row>
    <row r="429" spans="1:10" ht="39" thickBot="1">
      <c r="A429" s="10"/>
      <c r="B429" s="4"/>
      <c r="C429" s="52" t="s">
        <v>14</v>
      </c>
      <c r="D429" s="19">
        <v>62049</v>
      </c>
      <c r="E429" s="146">
        <v>38</v>
      </c>
      <c r="F429" s="149"/>
      <c r="G429" s="5"/>
      <c r="H429" s="20"/>
      <c r="I429" s="79"/>
      <c r="J429" s="91"/>
    </row>
    <row r="430" spans="1:10" ht="26.25" thickTop="1">
      <c r="A430" s="15" t="s">
        <v>57</v>
      </c>
      <c r="B430" s="24" t="s">
        <v>80</v>
      </c>
      <c r="C430" s="50" t="s">
        <v>12</v>
      </c>
      <c r="D430" s="38">
        <v>110219</v>
      </c>
      <c r="E430" s="136">
        <v>454</v>
      </c>
      <c r="F430" s="150"/>
      <c r="G430" s="26"/>
      <c r="H430" s="29"/>
      <c r="I430" s="81"/>
      <c r="J430" s="92"/>
    </row>
    <row r="431" spans="1:10" ht="25.5">
      <c r="A431" s="9"/>
      <c r="B431" s="2"/>
      <c r="C431" s="51" t="s">
        <v>13</v>
      </c>
      <c r="D431" s="18">
        <v>77159</v>
      </c>
      <c r="E431" s="137">
        <v>173</v>
      </c>
      <c r="F431" s="148"/>
      <c r="G431" s="3"/>
      <c r="H431" s="9"/>
      <c r="I431" s="7"/>
      <c r="J431" s="85"/>
    </row>
    <row r="432" spans="1:10" ht="76.5">
      <c r="A432" s="9"/>
      <c r="B432" s="2"/>
      <c r="C432" s="51" t="s">
        <v>15</v>
      </c>
      <c r="D432" s="18">
        <v>67394</v>
      </c>
      <c r="E432" s="137">
        <v>163</v>
      </c>
      <c r="F432" s="148">
        <v>50000</v>
      </c>
      <c r="G432" s="3">
        <v>1</v>
      </c>
      <c r="H432" s="20">
        <f>(F432-D432)</f>
        <v>-17394</v>
      </c>
      <c r="I432" s="79">
        <f>(F432/D432)</f>
        <v>0.74190580763866221</v>
      </c>
      <c r="J432" s="167" t="s">
        <v>138</v>
      </c>
    </row>
    <row r="433" spans="1:15" ht="39" thickBot="1">
      <c r="A433" s="10"/>
      <c r="B433" s="4"/>
      <c r="C433" s="52" t="s">
        <v>14</v>
      </c>
      <c r="D433" s="19">
        <v>65532</v>
      </c>
      <c r="E433" s="146">
        <v>21</v>
      </c>
      <c r="F433" s="149"/>
      <c r="G433" s="5"/>
      <c r="H433" s="59"/>
      <c r="I433" s="21"/>
      <c r="J433" s="84"/>
    </row>
    <row r="434" spans="1:15" ht="13.5" thickTop="1">
      <c r="A434" s="235" t="s">
        <v>154</v>
      </c>
      <c r="B434" s="236"/>
      <c r="C434" s="236"/>
      <c r="D434" s="236"/>
      <c r="E434" s="236"/>
      <c r="F434" s="236"/>
      <c r="G434" s="236"/>
      <c r="H434" s="236"/>
      <c r="I434" s="236"/>
      <c r="J434" s="236"/>
    </row>
    <row r="435" spans="1:15">
      <c r="A435" s="237"/>
      <c r="B435" s="237"/>
      <c r="C435" s="237"/>
      <c r="D435" s="237"/>
      <c r="E435" s="237"/>
      <c r="F435" s="237"/>
      <c r="G435" s="237"/>
      <c r="H435" s="237"/>
      <c r="I435" s="237"/>
      <c r="J435" s="237"/>
    </row>
    <row r="436" spans="1:15">
      <c r="A436" s="237"/>
      <c r="B436" s="237"/>
      <c r="C436" s="237"/>
      <c r="D436" s="237"/>
      <c r="E436" s="237"/>
      <c r="F436" s="237"/>
      <c r="G436" s="237"/>
      <c r="H436" s="237"/>
      <c r="I436" s="237"/>
      <c r="J436" s="237"/>
    </row>
    <row r="437" spans="1:15">
      <c r="A437" s="237"/>
      <c r="B437" s="237"/>
      <c r="C437" s="237"/>
      <c r="D437" s="237"/>
      <c r="E437" s="237"/>
      <c r="F437" s="237"/>
      <c r="G437" s="237"/>
      <c r="H437" s="237"/>
      <c r="I437" s="237"/>
      <c r="J437" s="237"/>
    </row>
    <row r="438" spans="1:15">
      <c r="A438" s="237"/>
      <c r="B438" s="237"/>
      <c r="C438" s="237"/>
      <c r="D438" s="237"/>
      <c r="E438" s="237"/>
      <c r="F438" s="237"/>
      <c r="G438" s="237"/>
      <c r="H438" s="237"/>
      <c r="I438" s="237"/>
      <c r="J438" s="237"/>
    </row>
    <row r="439" spans="1:15">
      <c r="A439" s="237"/>
      <c r="B439" s="237"/>
      <c r="C439" s="237"/>
      <c r="D439" s="237"/>
      <c r="E439" s="237"/>
      <c r="F439" s="237"/>
      <c r="G439" s="237"/>
      <c r="H439" s="237"/>
      <c r="I439" s="237"/>
      <c r="J439" s="237"/>
    </row>
    <row r="440" spans="1:15">
      <c r="A440" s="237"/>
      <c r="B440" s="237"/>
      <c r="C440" s="237"/>
      <c r="D440" s="237"/>
      <c r="E440" s="237"/>
      <c r="F440" s="237"/>
      <c r="G440" s="237"/>
      <c r="H440" s="237"/>
      <c r="I440" s="237"/>
      <c r="J440" s="237"/>
      <c r="M440" s="121"/>
      <c r="N440" s="121"/>
      <c r="O440" s="120"/>
    </row>
    <row r="441" spans="1:15">
      <c r="A441" s="237"/>
      <c r="B441" s="237"/>
      <c r="C441" s="237"/>
      <c r="D441" s="237"/>
      <c r="E441" s="237"/>
      <c r="F441" s="237"/>
      <c r="G441" s="237"/>
      <c r="H441" s="237"/>
      <c r="I441" s="237"/>
      <c r="J441" s="237"/>
      <c r="M441" s="121"/>
      <c r="N441" s="121"/>
      <c r="O441" s="120"/>
    </row>
    <row r="442" spans="1:15" ht="15.75">
      <c r="A442" s="242" t="s">
        <v>58</v>
      </c>
      <c r="B442" s="242"/>
      <c r="C442" s="242"/>
      <c r="D442" s="242"/>
      <c r="E442" s="242"/>
      <c r="F442" s="242"/>
      <c r="G442" s="242"/>
      <c r="H442" s="242"/>
      <c r="I442" s="242"/>
      <c r="J442" s="211"/>
      <c r="M442" s="121"/>
      <c r="N442" s="121"/>
      <c r="O442" s="120"/>
    </row>
    <row r="443" spans="1:15" ht="13.5" thickBot="1">
      <c r="A443" s="40"/>
      <c r="B443" s="40"/>
      <c r="C443" s="40"/>
      <c r="D443" s="40"/>
      <c r="E443" s="40"/>
      <c r="F443" s="40"/>
      <c r="G443" s="40"/>
      <c r="H443" s="40"/>
      <c r="I443" s="40"/>
      <c r="J443" s="40"/>
      <c r="M443" s="121"/>
      <c r="N443" s="121"/>
      <c r="O443" s="120"/>
    </row>
    <row r="444" spans="1:15" ht="13.5" thickTop="1">
      <c r="A444" s="217" t="s">
        <v>1</v>
      </c>
      <c r="B444" s="220" t="s">
        <v>2</v>
      </c>
      <c r="C444" s="228" t="s">
        <v>3</v>
      </c>
      <c r="D444" s="231" t="s">
        <v>8</v>
      </c>
      <c r="E444" s="232"/>
      <c r="F444" s="243" t="s">
        <v>9</v>
      </c>
      <c r="G444" s="245"/>
      <c r="H444" s="243" t="s">
        <v>6</v>
      </c>
      <c r="I444" s="217" t="s">
        <v>7</v>
      </c>
      <c r="J444" s="214" t="s">
        <v>152</v>
      </c>
    </row>
    <row r="445" spans="1:15">
      <c r="A445" s="218"/>
      <c r="B445" s="221"/>
      <c r="C445" s="229"/>
      <c r="D445" s="233"/>
      <c r="E445" s="234"/>
      <c r="F445" s="246"/>
      <c r="G445" s="247"/>
      <c r="H445" s="218"/>
      <c r="I445" s="218"/>
      <c r="J445" s="215"/>
    </row>
    <row r="446" spans="1:15">
      <c r="A446" s="218"/>
      <c r="B446" s="221"/>
      <c r="C446" s="229"/>
      <c r="D446" s="223" t="s">
        <v>4</v>
      </c>
      <c r="E446" s="238" t="s">
        <v>5</v>
      </c>
      <c r="F446" s="244" t="s">
        <v>4</v>
      </c>
      <c r="G446" s="248" t="s">
        <v>5</v>
      </c>
      <c r="H446" s="218"/>
      <c r="I446" s="218"/>
      <c r="J446" s="215"/>
    </row>
    <row r="447" spans="1:15" ht="13.5" thickBot="1">
      <c r="A447" s="219"/>
      <c r="B447" s="222"/>
      <c r="C447" s="230"/>
      <c r="D447" s="224"/>
      <c r="E447" s="239"/>
      <c r="F447" s="222"/>
      <c r="G447" s="249"/>
      <c r="H447" s="219"/>
      <c r="I447" s="219"/>
      <c r="J447" s="216"/>
    </row>
    <row r="448" spans="1:15" ht="26.25" thickTop="1">
      <c r="A448" s="45" t="s">
        <v>59</v>
      </c>
      <c r="B448" s="46" t="s">
        <v>61</v>
      </c>
      <c r="C448" s="47" t="s">
        <v>12</v>
      </c>
      <c r="D448" s="38">
        <v>101874</v>
      </c>
      <c r="E448" s="136">
        <v>83</v>
      </c>
      <c r="F448" s="150">
        <v>85913</v>
      </c>
      <c r="G448" s="26">
        <v>5</v>
      </c>
      <c r="H448" s="20">
        <f>(F448-D448)</f>
        <v>-15961</v>
      </c>
      <c r="I448" s="79">
        <f>(F448/D448)</f>
        <v>0.84332606945835054</v>
      </c>
      <c r="J448" s="167" t="s">
        <v>135</v>
      </c>
    </row>
    <row r="449" spans="1:15" ht="25.5">
      <c r="A449" s="9"/>
      <c r="B449" s="2"/>
      <c r="C449" s="48" t="s">
        <v>13</v>
      </c>
      <c r="D449" s="18">
        <v>79071</v>
      </c>
      <c r="E449" s="137">
        <v>117</v>
      </c>
      <c r="F449" s="148">
        <v>71084</v>
      </c>
      <c r="G449" s="3">
        <v>8</v>
      </c>
      <c r="H449" s="20">
        <f>(F449-D449)</f>
        <v>-7987</v>
      </c>
      <c r="I449" s="79">
        <f>(F449/D449)</f>
        <v>0.89898951575166619</v>
      </c>
      <c r="J449" s="168" t="s">
        <v>131</v>
      </c>
    </row>
    <row r="450" spans="1:15" ht="76.5">
      <c r="A450" s="9"/>
      <c r="B450" s="2"/>
      <c r="C450" s="48" t="s">
        <v>15</v>
      </c>
      <c r="D450" s="18">
        <v>64799</v>
      </c>
      <c r="E450" s="137">
        <v>170</v>
      </c>
      <c r="F450" s="148">
        <v>62493</v>
      </c>
      <c r="G450" s="3">
        <v>13</v>
      </c>
      <c r="H450" s="20">
        <f>(F450-D450)</f>
        <v>-2306</v>
      </c>
      <c r="I450" s="79">
        <f>(F450/D450)</f>
        <v>0.96441303106529419</v>
      </c>
      <c r="J450" s="167" t="s">
        <v>125</v>
      </c>
    </row>
    <row r="451" spans="1:15" ht="39" thickBot="1">
      <c r="A451" s="10"/>
      <c r="B451" s="4"/>
      <c r="C451" s="49" t="s">
        <v>14</v>
      </c>
      <c r="D451" s="19">
        <v>65675</v>
      </c>
      <c r="E451" s="146">
        <v>16</v>
      </c>
      <c r="F451" s="149"/>
      <c r="G451" s="5"/>
      <c r="H451" s="59"/>
      <c r="I451" s="21"/>
      <c r="J451" s="143"/>
    </row>
    <row r="452" spans="1:15" ht="13.5" thickTop="1">
      <c r="A452" s="235" t="s">
        <v>154</v>
      </c>
      <c r="B452" s="236"/>
      <c r="C452" s="236"/>
      <c r="D452" s="236"/>
      <c r="E452" s="236"/>
      <c r="F452" s="236"/>
      <c r="G452" s="236"/>
      <c r="H452" s="236"/>
      <c r="I452" s="236"/>
      <c r="J452" s="236"/>
    </row>
    <row r="453" spans="1:15">
      <c r="A453" s="237"/>
      <c r="B453" s="237"/>
      <c r="C453" s="237"/>
      <c r="D453" s="237"/>
      <c r="E453" s="237"/>
      <c r="F453" s="237"/>
      <c r="G453" s="237"/>
      <c r="H453" s="237"/>
      <c r="I453" s="237"/>
      <c r="J453" s="237"/>
    </row>
    <row r="454" spans="1:15">
      <c r="A454" s="237"/>
      <c r="B454" s="237"/>
      <c r="C454" s="237"/>
      <c r="D454" s="237"/>
      <c r="E454" s="237"/>
      <c r="F454" s="237"/>
      <c r="G454" s="237"/>
      <c r="H454" s="237"/>
      <c r="I454" s="237"/>
      <c r="J454" s="237"/>
    </row>
    <row r="455" spans="1:15">
      <c r="A455" s="237"/>
      <c r="B455" s="237"/>
      <c r="C455" s="237"/>
      <c r="D455" s="237"/>
      <c r="E455" s="237"/>
      <c r="F455" s="237"/>
      <c r="G455" s="237"/>
      <c r="H455" s="237"/>
      <c r="I455" s="237"/>
      <c r="J455" s="237"/>
    </row>
    <row r="456" spans="1:15">
      <c r="A456" s="237"/>
      <c r="B456" s="237"/>
      <c r="C456" s="237"/>
      <c r="D456" s="237"/>
      <c r="E456" s="237"/>
      <c r="F456" s="237"/>
      <c r="G456" s="237"/>
      <c r="H456" s="237"/>
      <c r="I456" s="237"/>
      <c r="J456" s="237"/>
    </row>
    <row r="457" spans="1:15">
      <c r="A457" s="237"/>
      <c r="B457" s="237"/>
      <c r="C457" s="237"/>
      <c r="D457" s="237"/>
      <c r="E457" s="237"/>
      <c r="F457" s="237"/>
      <c r="G457" s="237"/>
      <c r="H457" s="237"/>
      <c r="I457" s="237"/>
      <c r="J457" s="237"/>
    </row>
    <row r="458" spans="1:15">
      <c r="A458" s="237"/>
      <c r="B458" s="237"/>
      <c r="C458" s="237"/>
      <c r="D458" s="237"/>
      <c r="E458" s="237"/>
      <c r="F458" s="237"/>
      <c r="G458" s="237"/>
      <c r="H458" s="237"/>
      <c r="I458" s="237"/>
      <c r="J458" s="237"/>
      <c r="M458" s="121"/>
      <c r="N458" s="121"/>
      <c r="O458" s="120"/>
    </row>
    <row r="459" spans="1:15">
      <c r="A459" s="237"/>
      <c r="B459" s="237"/>
      <c r="C459" s="237"/>
      <c r="D459" s="237"/>
      <c r="E459" s="237"/>
      <c r="F459" s="237"/>
      <c r="G459" s="237"/>
      <c r="H459" s="237"/>
      <c r="I459" s="237"/>
      <c r="J459" s="237"/>
      <c r="M459" s="121"/>
      <c r="N459" s="121"/>
      <c r="O459" s="120"/>
    </row>
    <row r="460" spans="1:15" ht="15.75">
      <c r="A460" s="242" t="s">
        <v>60</v>
      </c>
      <c r="B460" s="242"/>
      <c r="C460" s="242"/>
      <c r="D460" s="242"/>
      <c r="E460" s="242"/>
      <c r="F460" s="242"/>
      <c r="G460" s="242"/>
      <c r="H460" s="242"/>
      <c r="I460" s="242"/>
      <c r="J460" s="211"/>
      <c r="M460" s="121"/>
      <c r="N460" s="121"/>
      <c r="O460" s="120"/>
    </row>
    <row r="461" spans="1:15" ht="13.5" thickBot="1">
      <c r="A461" s="40"/>
      <c r="B461" s="40"/>
      <c r="C461" s="40"/>
      <c r="D461" s="40"/>
      <c r="E461" s="40"/>
      <c r="F461" s="40"/>
      <c r="G461" s="40"/>
      <c r="H461" s="40"/>
      <c r="I461" s="40"/>
      <c r="J461" s="40"/>
      <c r="M461" s="121"/>
      <c r="N461" s="121"/>
      <c r="O461" s="120"/>
    </row>
    <row r="462" spans="1:15" ht="13.5" thickTop="1">
      <c r="A462" s="217" t="s">
        <v>1</v>
      </c>
      <c r="B462" s="220" t="s">
        <v>2</v>
      </c>
      <c r="C462" s="228" t="s">
        <v>3</v>
      </c>
      <c r="D462" s="231" t="s">
        <v>8</v>
      </c>
      <c r="E462" s="232"/>
      <c r="F462" s="243" t="s">
        <v>9</v>
      </c>
      <c r="G462" s="245"/>
      <c r="H462" s="243" t="s">
        <v>6</v>
      </c>
      <c r="I462" s="217" t="s">
        <v>7</v>
      </c>
      <c r="J462" s="214" t="s">
        <v>152</v>
      </c>
    </row>
    <row r="463" spans="1:15">
      <c r="A463" s="218"/>
      <c r="B463" s="221"/>
      <c r="C463" s="229"/>
      <c r="D463" s="233"/>
      <c r="E463" s="234"/>
      <c r="F463" s="246"/>
      <c r="G463" s="247"/>
      <c r="H463" s="218"/>
      <c r="I463" s="218"/>
      <c r="J463" s="215"/>
    </row>
    <row r="464" spans="1:15">
      <c r="A464" s="218"/>
      <c r="B464" s="221"/>
      <c r="C464" s="229"/>
      <c r="D464" s="223" t="s">
        <v>4</v>
      </c>
      <c r="E464" s="238" t="s">
        <v>5</v>
      </c>
      <c r="F464" s="244" t="s">
        <v>4</v>
      </c>
      <c r="G464" s="248" t="s">
        <v>5</v>
      </c>
      <c r="H464" s="218"/>
      <c r="I464" s="218"/>
      <c r="J464" s="215"/>
    </row>
    <row r="465" spans="1:10" ht="13.5" thickBot="1">
      <c r="A465" s="219"/>
      <c r="B465" s="222"/>
      <c r="C465" s="230"/>
      <c r="D465" s="224"/>
      <c r="E465" s="239"/>
      <c r="F465" s="222"/>
      <c r="G465" s="249"/>
      <c r="H465" s="219"/>
      <c r="I465" s="219"/>
      <c r="J465" s="216"/>
    </row>
    <row r="466" spans="1:10" ht="39" thickTop="1">
      <c r="A466" s="45" t="s">
        <v>52</v>
      </c>
      <c r="B466" s="46" t="s">
        <v>95</v>
      </c>
      <c r="C466" s="25" t="s">
        <v>12</v>
      </c>
      <c r="D466" s="38">
        <v>112039</v>
      </c>
      <c r="E466" s="136">
        <v>316</v>
      </c>
      <c r="F466" s="150">
        <v>84167</v>
      </c>
      <c r="G466" s="26">
        <v>3</v>
      </c>
      <c r="H466" s="20">
        <f t="shared" ref="H466:H476" si="12">(F466-D466)</f>
        <v>-27872</v>
      </c>
      <c r="I466" s="79">
        <f t="shared" ref="I466:I476" si="13">(F466/D466)</f>
        <v>0.75122948259088351</v>
      </c>
      <c r="J466" s="167" t="s">
        <v>125</v>
      </c>
    </row>
    <row r="467" spans="1:10" ht="25.5">
      <c r="A467" s="9"/>
      <c r="B467" s="2"/>
      <c r="C467" s="13" t="s">
        <v>13</v>
      </c>
      <c r="D467" s="18">
        <v>74543</v>
      </c>
      <c r="E467" s="137">
        <v>209</v>
      </c>
      <c r="F467" s="148">
        <v>67330</v>
      </c>
      <c r="G467" s="3">
        <v>11</v>
      </c>
      <c r="H467" s="20">
        <f t="shared" si="12"/>
        <v>-7213</v>
      </c>
      <c r="I467" s="79">
        <f t="shared" si="13"/>
        <v>0.90323705780556185</v>
      </c>
      <c r="J467" s="167" t="s">
        <v>125</v>
      </c>
    </row>
    <row r="468" spans="1:10" ht="76.5">
      <c r="A468" s="9"/>
      <c r="B468" s="2"/>
      <c r="C468" s="13" t="s">
        <v>15</v>
      </c>
      <c r="D468" s="18">
        <v>64962</v>
      </c>
      <c r="E468" s="137">
        <v>206</v>
      </c>
      <c r="F468" s="148">
        <v>57780</v>
      </c>
      <c r="G468" s="3">
        <v>7</v>
      </c>
      <c r="H468" s="20">
        <f t="shared" si="12"/>
        <v>-7182</v>
      </c>
      <c r="I468" s="79">
        <f t="shared" si="13"/>
        <v>0.88944305901911891</v>
      </c>
      <c r="J468" s="167" t="s">
        <v>133</v>
      </c>
    </row>
    <row r="469" spans="1:10" ht="39" thickBot="1">
      <c r="A469" s="10"/>
      <c r="B469" s="4"/>
      <c r="C469" s="14" t="s">
        <v>14</v>
      </c>
      <c r="D469" s="19">
        <v>61659</v>
      </c>
      <c r="E469" s="146">
        <v>26</v>
      </c>
      <c r="F469" s="149">
        <v>60000</v>
      </c>
      <c r="G469" s="5">
        <v>1</v>
      </c>
      <c r="H469" s="111">
        <f t="shared" si="12"/>
        <v>-1659</v>
      </c>
      <c r="I469" s="21">
        <f t="shared" si="13"/>
        <v>0.97309395222108697</v>
      </c>
      <c r="J469" s="170" t="s">
        <v>125</v>
      </c>
    </row>
    <row r="470" spans="1:10" ht="26.25" thickTop="1">
      <c r="A470" s="37" t="s">
        <v>163</v>
      </c>
      <c r="B470" s="46" t="s">
        <v>84</v>
      </c>
      <c r="C470" s="30" t="s">
        <v>12</v>
      </c>
      <c r="D470" s="38">
        <v>122446</v>
      </c>
      <c r="E470" s="136">
        <v>451</v>
      </c>
      <c r="F470" s="150">
        <v>94816</v>
      </c>
      <c r="G470" s="26">
        <v>4</v>
      </c>
      <c r="H470" s="115">
        <f t="shared" si="12"/>
        <v>-27630</v>
      </c>
      <c r="I470" s="79">
        <f t="shared" si="13"/>
        <v>0.77434950917138978</v>
      </c>
      <c r="J470" s="176" t="s">
        <v>131</v>
      </c>
    </row>
    <row r="471" spans="1:10" ht="25.5">
      <c r="A471" s="9"/>
      <c r="B471" s="2"/>
      <c r="C471" s="33" t="s">
        <v>13</v>
      </c>
      <c r="D471" s="18">
        <v>73537</v>
      </c>
      <c r="E471" s="137">
        <v>159</v>
      </c>
      <c r="F471" s="148">
        <v>73867</v>
      </c>
      <c r="G471" s="3">
        <v>4</v>
      </c>
      <c r="H471" s="20">
        <f t="shared" si="12"/>
        <v>330</v>
      </c>
      <c r="I471" s="79">
        <f t="shared" si="13"/>
        <v>1.0044875368861934</v>
      </c>
      <c r="J471" s="174" t="s">
        <v>134</v>
      </c>
    </row>
    <row r="472" spans="1:10" ht="76.5">
      <c r="A472" s="9"/>
      <c r="B472" s="2"/>
      <c r="C472" s="33" t="s">
        <v>15</v>
      </c>
      <c r="D472" s="18">
        <v>65688</v>
      </c>
      <c r="E472" s="137">
        <v>178</v>
      </c>
      <c r="F472" s="148">
        <v>62865</v>
      </c>
      <c r="G472" s="3">
        <v>4</v>
      </c>
      <c r="H472" s="20">
        <f t="shared" si="12"/>
        <v>-2823</v>
      </c>
      <c r="I472" s="79">
        <f t="shared" si="13"/>
        <v>0.95702411399342346</v>
      </c>
      <c r="J472" s="167" t="s">
        <v>132</v>
      </c>
    </row>
    <row r="473" spans="1:10" ht="39" thickBot="1">
      <c r="A473" s="10"/>
      <c r="B473" s="4"/>
      <c r="C473" s="36" t="s">
        <v>14</v>
      </c>
      <c r="D473" s="19">
        <v>63591</v>
      </c>
      <c r="E473" s="146">
        <v>21</v>
      </c>
      <c r="F473" s="149">
        <v>69800</v>
      </c>
      <c r="G473" s="5">
        <v>1</v>
      </c>
      <c r="H473" s="59">
        <f t="shared" si="12"/>
        <v>6209</v>
      </c>
      <c r="I473" s="21">
        <f t="shared" si="13"/>
        <v>1.0976396030884874</v>
      </c>
      <c r="J473" s="200" t="s">
        <v>136</v>
      </c>
    </row>
    <row r="474" spans="1:10" ht="39" thickTop="1">
      <c r="A474" s="45" t="s">
        <v>54</v>
      </c>
      <c r="B474" s="46" t="s">
        <v>86</v>
      </c>
      <c r="C474" s="30" t="s">
        <v>12</v>
      </c>
      <c r="D474" s="38">
        <v>111518</v>
      </c>
      <c r="E474" s="136">
        <v>334</v>
      </c>
      <c r="F474" s="150">
        <v>98599</v>
      </c>
      <c r="G474" s="26">
        <v>12</v>
      </c>
      <c r="H474" s="20">
        <f t="shared" si="12"/>
        <v>-12919</v>
      </c>
      <c r="I474" s="79">
        <f t="shared" si="13"/>
        <v>0.88415323086855935</v>
      </c>
      <c r="J474" s="166" t="s">
        <v>131</v>
      </c>
    </row>
    <row r="475" spans="1:10" ht="25.5">
      <c r="A475" s="9"/>
      <c r="B475" s="2"/>
      <c r="C475" s="33" t="s">
        <v>13</v>
      </c>
      <c r="D475" s="18">
        <v>71425</v>
      </c>
      <c r="E475" s="137">
        <v>238</v>
      </c>
      <c r="F475" s="148">
        <v>61605</v>
      </c>
      <c r="G475" s="3">
        <v>7</v>
      </c>
      <c r="H475" s="20">
        <f t="shared" si="12"/>
        <v>-9820</v>
      </c>
      <c r="I475" s="79">
        <f t="shared" si="13"/>
        <v>0.8625131256562828</v>
      </c>
      <c r="J475" s="174" t="s">
        <v>126</v>
      </c>
    </row>
    <row r="476" spans="1:10" ht="76.5">
      <c r="A476" s="9"/>
      <c r="B476" s="2"/>
      <c r="C476" s="33" t="s">
        <v>15</v>
      </c>
      <c r="D476" s="18">
        <v>63367</v>
      </c>
      <c r="E476" s="137">
        <v>223</v>
      </c>
      <c r="F476" s="148">
        <v>55225</v>
      </c>
      <c r="G476" s="3">
        <v>4</v>
      </c>
      <c r="H476" s="20">
        <f t="shared" si="12"/>
        <v>-8142</v>
      </c>
      <c r="I476" s="79">
        <f t="shared" si="13"/>
        <v>0.8715104076254202</v>
      </c>
      <c r="J476" s="168" t="s">
        <v>131</v>
      </c>
    </row>
    <row r="477" spans="1:10" ht="39" thickBot="1">
      <c r="A477" s="10"/>
      <c r="B477" s="4"/>
      <c r="C477" s="36" t="s">
        <v>14</v>
      </c>
      <c r="D477" s="19">
        <v>61654</v>
      </c>
      <c r="E477" s="146">
        <v>39</v>
      </c>
      <c r="F477" s="149"/>
      <c r="G477" s="5"/>
      <c r="H477" s="59"/>
      <c r="I477" s="80"/>
      <c r="J477" s="84"/>
    </row>
    <row r="478" spans="1:10" ht="13.5" thickTop="1">
      <c r="A478" s="235" t="s">
        <v>154</v>
      </c>
      <c r="B478" s="236"/>
      <c r="C478" s="236"/>
      <c r="D478" s="236"/>
      <c r="E478" s="236"/>
      <c r="F478" s="236"/>
      <c r="G478" s="236"/>
      <c r="H478" s="236"/>
      <c r="I478" s="236"/>
      <c r="J478" s="236"/>
    </row>
    <row r="479" spans="1:10">
      <c r="A479" s="237"/>
      <c r="B479" s="237"/>
      <c r="C479" s="237"/>
      <c r="D479" s="237"/>
      <c r="E479" s="237"/>
      <c r="F479" s="237"/>
      <c r="G479" s="237"/>
      <c r="H479" s="237"/>
      <c r="I479" s="237"/>
      <c r="J479" s="237"/>
    </row>
    <row r="480" spans="1:10">
      <c r="A480" s="237"/>
      <c r="B480" s="237"/>
      <c r="C480" s="237"/>
      <c r="D480" s="237"/>
      <c r="E480" s="237"/>
      <c r="F480" s="237"/>
      <c r="G480" s="237"/>
      <c r="H480" s="237"/>
      <c r="I480" s="237"/>
      <c r="J480" s="237"/>
    </row>
    <row r="481" spans="1:10">
      <c r="A481" s="237"/>
      <c r="B481" s="237"/>
      <c r="C481" s="237"/>
      <c r="D481" s="237"/>
      <c r="E481" s="237"/>
      <c r="F481" s="237"/>
      <c r="G481" s="237"/>
      <c r="H481" s="237"/>
      <c r="I481" s="237"/>
      <c r="J481" s="237"/>
    </row>
    <row r="482" spans="1:10">
      <c r="A482" s="237"/>
      <c r="B482" s="237"/>
      <c r="C482" s="237"/>
      <c r="D482" s="237"/>
      <c r="E482" s="237"/>
      <c r="F482" s="237"/>
      <c r="G482" s="237"/>
      <c r="H482" s="237"/>
      <c r="I482" s="237"/>
      <c r="J482" s="237"/>
    </row>
    <row r="483" spans="1:10">
      <c r="A483" s="237"/>
      <c r="B483" s="237"/>
      <c r="C483" s="237"/>
      <c r="D483" s="237"/>
      <c r="E483" s="237"/>
      <c r="F483" s="237"/>
      <c r="G483" s="237"/>
      <c r="H483" s="237"/>
      <c r="I483" s="237"/>
      <c r="J483" s="237"/>
    </row>
    <row r="484" spans="1:10">
      <c r="A484" s="237"/>
      <c r="B484" s="237"/>
      <c r="C484" s="237"/>
      <c r="D484" s="237"/>
      <c r="E484" s="237"/>
      <c r="F484" s="237"/>
      <c r="G484" s="237"/>
      <c r="H484" s="237"/>
      <c r="I484" s="237"/>
      <c r="J484" s="237"/>
    </row>
    <row r="485" spans="1:10">
      <c r="A485" s="237"/>
      <c r="B485" s="237"/>
      <c r="C485" s="237"/>
      <c r="D485" s="237"/>
      <c r="E485" s="237"/>
      <c r="F485" s="237"/>
      <c r="G485" s="237"/>
      <c r="H485" s="237"/>
      <c r="I485" s="237"/>
      <c r="J485" s="237"/>
    </row>
    <row r="486" spans="1:10" ht="15.75">
      <c r="A486" s="242" t="s">
        <v>77</v>
      </c>
      <c r="B486" s="242"/>
      <c r="C486" s="242"/>
      <c r="D486" s="242"/>
      <c r="E486" s="242"/>
      <c r="F486" s="242"/>
      <c r="G486" s="242"/>
      <c r="H486" s="242"/>
      <c r="I486" s="242"/>
      <c r="J486" s="211"/>
    </row>
    <row r="487" spans="1:10" ht="13.5" thickBot="1">
      <c r="A487" s="40"/>
      <c r="B487" s="40"/>
      <c r="C487" s="40"/>
      <c r="D487" s="40"/>
      <c r="E487" s="40"/>
      <c r="F487" s="40"/>
      <c r="G487" s="40"/>
      <c r="H487" s="40"/>
      <c r="I487" s="40"/>
      <c r="J487" s="40"/>
    </row>
    <row r="488" spans="1:10" ht="13.5" thickTop="1">
      <c r="A488" s="217" t="s">
        <v>1</v>
      </c>
      <c r="B488" s="220" t="s">
        <v>2</v>
      </c>
      <c r="C488" s="228" t="s">
        <v>3</v>
      </c>
      <c r="D488" s="231" t="s">
        <v>8</v>
      </c>
      <c r="E488" s="232"/>
      <c r="F488" s="243" t="s">
        <v>9</v>
      </c>
      <c r="G488" s="245"/>
      <c r="H488" s="243" t="s">
        <v>6</v>
      </c>
      <c r="I488" s="217" t="s">
        <v>7</v>
      </c>
      <c r="J488" s="214" t="s">
        <v>152</v>
      </c>
    </row>
    <row r="489" spans="1:10">
      <c r="A489" s="218"/>
      <c r="B489" s="221"/>
      <c r="C489" s="229"/>
      <c r="D489" s="233"/>
      <c r="E489" s="234"/>
      <c r="F489" s="246"/>
      <c r="G489" s="247"/>
      <c r="H489" s="218"/>
      <c r="I489" s="218"/>
      <c r="J489" s="215"/>
    </row>
    <row r="490" spans="1:10">
      <c r="A490" s="218"/>
      <c r="B490" s="221"/>
      <c r="C490" s="229"/>
      <c r="D490" s="223" t="s">
        <v>4</v>
      </c>
      <c r="E490" s="238" t="s">
        <v>5</v>
      </c>
      <c r="F490" s="244" t="s">
        <v>4</v>
      </c>
      <c r="G490" s="248" t="s">
        <v>5</v>
      </c>
      <c r="H490" s="218"/>
      <c r="I490" s="218"/>
      <c r="J490" s="215"/>
    </row>
    <row r="491" spans="1:10" ht="13.5" thickBot="1">
      <c r="A491" s="219"/>
      <c r="B491" s="222"/>
      <c r="C491" s="230"/>
      <c r="D491" s="224"/>
      <c r="E491" s="239"/>
      <c r="F491" s="222"/>
      <c r="G491" s="249"/>
      <c r="H491" s="219"/>
      <c r="I491" s="219"/>
      <c r="J491" s="216"/>
    </row>
    <row r="492" spans="1:10" ht="26.25" thickTop="1">
      <c r="A492" s="37" t="s">
        <v>164</v>
      </c>
      <c r="B492" s="46" t="s">
        <v>72</v>
      </c>
      <c r="C492" s="30" t="s">
        <v>12</v>
      </c>
      <c r="D492" s="38">
        <v>96407</v>
      </c>
      <c r="E492" s="136">
        <v>81</v>
      </c>
      <c r="F492" s="150"/>
      <c r="G492" s="26"/>
      <c r="H492" s="20"/>
      <c r="I492" s="79"/>
      <c r="J492" s="88"/>
    </row>
    <row r="493" spans="1:10" ht="25.5">
      <c r="A493" s="9"/>
      <c r="B493" s="2"/>
      <c r="C493" s="33" t="s">
        <v>13</v>
      </c>
      <c r="D493" s="18">
        <v>71975</v>
      </c>
      <c r="E493" s="137">
        <v>81</v>
      </c>
      <c r="F493" s="148">
        <v>66598</v>
      </c>
      <c r="G493" s="3">
        <v>2</v>
      </c>
      <c r="H493" s="20">
        <f>(F493-D493)</f>
        <v>-5377</v>
      </c>
      <c r="I493" s="79">
        <f>(F493/D493)</f>
        <v>0.92529350468912819</v>
      </c>
      <c r="J493" s="167" t="s">
        <v>125</v>
      </c>
    </row>
    <row r="494" spans="1:10" ht="76.5">
      <c r="A494" s="9"/>
      <c r="B494" s="2"/>
      <c r="C494" s="33" t="s">
        <v>15</v>
      </c>
      <c r="D494" s="18">
        <v>59838</v>
      </c>
      <c r="E494" s="137">
        <v>78</v>
      </c>
      <c r="F494" s="148">
        <v>58862</v>
      </c>
      <c r="G494" s="3">
        <v>2</v>
      </c>
      <c r="H494" s="20">
        <f>(F494-D494)</f>
        <v>-976</v>
      </c>
      <c r="I494" s="79">
        <f>(F494/D494)</f>
        <v>0.98368929442828967</v>
      </c>
      <c r="J494" s="167" t="s">
        <v>125</v>
      </c>
    </row>
    <row r="495" spans="1:10" ht="39" thickBot="1">
      <c r="A495" s="10"/>
      <c r="B495" s="4"/>
      <c r="C495" s="36" t="s">
        <v>14</v>
      </c>
      <c r="D495" s="19">
        <v>61366</v>
      </c>
      <c r="E495" s="146">
        <v>19</v>
      </c>
      <c r="F495" s="149"/>
      <c r="G495" s="5"/>
      <c r="H495" s="111"/>
      <c r="I495" s="112"/>
      <c r="J495" s="90"/>
    </row>
    <row r="496" spans="1:10" ht="26.25" thickTop="1">
      <c r="A496" s="37" t="s">
        <v>164</v>
      </c>
      <c r="B496" s="46" t="s">
        <v>73</v>
      </c>
      <c r="C496" s="30" t="s">
        <v>12</v>
      </c>
      <c r="D496" s="38">
        <v>110822</v>
      </c>
      <c r="E496" s="136">
        <v>170</v>
      </c>
      <c r="F496" s="150">
        <v>88143</v>
      </c>
      <c r="G496" s="26">
        <v>2</v>
      </c>
      <c r="H496" s="115">
        <f>(F496-D496)</f>
        <v>-22679</v>
      </c>
      <c r="I496" s="109">
        <f>(F496/D496)</f>
        <v>0.79535651765894855</v>
      </c>
      <c r="J496" s="172" t="s">
        <v>125</v>
      </c>
    </row>
    <row r="497" spans="1:10" ht="25.5">
      <c r="A497" s="9"/>
      <c r="B497" s="2"/>
      <c r="C497" s="33" t="s">
        <v>13</v>
      </c>
      <c r="D497" s="18">
        <v>75465</v>
      </c>
      <c r="E497" s="137">
        <v>101</v>
      </c>
      <c r="F497" s="148">
        <v>62641</v>
      </c>
      <c r="G497" s="3">
        <v>2</v>
      </c>
      <c r="H497" s="20">
        <f>(F497-D497)</f>
        <v>-12824</v>
      </c>
      <c r="I497" s="97">
        <f>(F497/D497)</f>
        <v>0.83006691843901148</v>
      </c>
      <c r="J497" s="168" t="s">
        <v>131</v>
      </c>
    </row>
    <row r="498" spans="1:10" ht="76.5">
      <c r="A498" s="9"/>
      <c r="B498" s="2"/>
      <c r="C498" s="33" t="s">
        <v>15</v>
      </c>
      <c r="D498" s="18">
        <v>65300</v>
      </c>
      <c r="E498" s="137">
        <v>92</v>
      </c>
      <c r="F498" s="148">
        <v>57570</v>
      </c>
      <c r="G498" s="3">
        <v>2</v>
      </c>
      <c r="H498" s="20">
        <f>(F498-D498)</f>
        <v>-7730</v>
      </c>
      <c r="I498" s="97">
        <f>(F498/D498)</f>
        <v>0.88162327718223588</v>
      </c>
      <c r="J498" s="167" t="s">
        <v>125</v>
      </c>
    </row>
    <row r="499" spans="1:10" ht="39" thickBot="1">
      <c r="A499" s="10"/>
      <c r="B499" s="4"/>
      <c r="C499" s="36" t="s">
        <v>14</v>
      </c>
      <c r="D499" s="19">
        <v>66879</v>
      </c>
      <c r="E499" s="146">
        <v>19</v>
      </c>
      <c r="F499" s="149"/>
      <c r="G499" s="5"/>
      <c r="H499" s="113"/>
      <c r="I499" s="114"/>
      <c r="J499" s="90"/>
    </row>
    <row r="500" spans="1:10" ht="26.25" thickTop="1">
      <c r="A500" s="45" t="s">
        <v>56</v>
      </c>
      <c r="B500" s="46" t="s">
        <v>74</v>
      </c>
      <c r="C500" s="30" t="s">
        <v>12</v>
      </c>
      <c r="D500" s="38">
        <v>103308</v>
      </c>
      <c r="E500" s="136">
        <v>539</v>
      </c>
      <c r="F500" s="150">
        <v>85953</v>
      </c>
      <c r="G500" s="26">
        <v>19</v>
      </c>
      <c r="H500" s="20">
        <f>(F500-D500)</f>
        <v>-17355</v>
      </c>
      <c r="I500" s="79">
        <f>(F500/D500)</f>
        <v>0.83200720176559417</v>
      </c>
      <c r="J500" s="172" t="s">
        <v>125</v>
      </c>
    </row>
    <row r="501" spans="1:10" ht="25.5">
      <c r="A501" s="9"/>
      <c r="B501" s="2"/>
      <c r="C501" s="33" t="s">
        <v>13</v>
      </c>
      <c r="D501" s="18">
        <v>73568</v>
      </c>
      <c r="E501" s="137">
        <v>250</v>
      </c>
      <c r="F501" s="148">
        <v>65003</v>
      </c>
      <c r="G501" s="3">
        <v>3</v>
      </c>
      <c r="H501" s="20">
        <f>(F501-D501)</f>
        <v>-8565</v>
      </c>
      <c r="I501" s="79">
        <f>(F501/D501)</f>
        <v>0.88357709873858203</v>
      </c>
      <c r="J501" s="167" t="s">
        <v>134</v>
      </c>
    </row>
    <row r="502" spans="1:10" ht="76.5">
      <c r="A502" s="9"/>
      <c r="B502" s="2"/>
      <c r="C502" s="33" t="s">
        <v>15</v>
      </c>
      <c r="D502" s="18">
        <v>64206</v>
      </c>
      <c r="E502" s="137">
        <v>200</v>
      </c>
      <c r="F502" s="148">
        <v>61837</v>
      </c>
      <c r="G502" s="3">
        <v>2</v>
      </c>
      <c r="H502" s="20">
        <f>(F502-D502)</f>
        <v>-2369</v>
      </c>
      <c r="I502" s="79">
        <f>(F502/D502)</f>
        <v>0.96310313677849424</v>
      </c>
      <c r="J502" s="167" t="s">
        <v>124</v>
      </c>
    </row>
    <row r="503" spans="1:10" ht="39" thickBot="1">
      <c r="A503" s="10"/>
      <c r="B503" s="4"/>
      <c r="C503" s="36" t="s">
        <v>14</v>
      </c>
      <c r="D503" s="19">
        <v>62049</v>
      </c>
      <c r="E503" s="146">
        <v>38</v>
      </c>
      <c r="F503" s="149"/>
      <c r="G503" s="5"/>
      <c r="H503" s="59"/>
      <c r="I503" s="80"/>
      <c r="J503" s="83"/>
    </row>
    <row r="504" spans="1:10" ht="13.5" customHeight="1" thickTop="1">
      <c r="A504" s="45" t="s">
        <v>57</v>
      </c>
      <c r="B504" s="46" t="s">
        <v>85</v>
      </c>
      <c r="C504" s="30" t="s">
        <v>12</v>
      </c>
      <c r="D504" s="38">
        <v>110219</v>
      </c>
      <c r="E504" s="136">
        <v>454</v>
      </c>
      <c r="F504" s="150">
        <v>85925</v>
      </c>
      <c r="G504" s="26">
        <v>3</v>
      </c>
      <c r="H504" s="20">
        <f>(F504-D504)</f>
        <v>-24294</v>
      </c>
      <c r="I504" s="79">
        <f>(F504/D504)</f>
        <v>0.77958428220179821</v>
      </c>
      <c r="J504" s="165" t="s">
        <v>148</v>
      </c>
    </row>
    <row r="505" spans="1:10" ht="25.5">
      <c r="A505" s="9"/>
      <c r="B505" s="2"/>
      <c r="C505" s="33" t="s">
        <v>13</v>
      </c>
      <c r="D505" s="18">
        <v>77159</v>
      </c>
      <c r="E505" s="137">
        <v>173</v>
      </c>
      <c r="F505" s="148">
        <v>67698</v>
      </c>
      <c r="G505" s="3">
        <v>3</v>
      </c>
      <c r="H505" s="20">
        <f>(F505-D505)</f>
        <v>-9461</v>
      </c>
      <c r="I505" s="79">
        <f>(F505/D505)</f>
        <v>0.87738306613616035</v>
      </c>
      <c r="J505" s="167" t="s">
        <v>151</v>
      </c>
    </row>
    <row r="506" spans="1:10" ht="76.5">
      <c r="A506" s="9"/>
      <c r="B506" s="2"/>
      <c r="C506" s="33" t="s">
        <v>15</v>
      </c>
      <c r="D506" s="18">
        <v>67394</v>
      </c>
      <c r="E506" s="137">
        <v>163</v>
      </c>
      <c r="F506" s="148">
        <v>55821</v>
      </c>
      <c r="G506" s="3">
        <v>3</v>
      </c>
      <c r="H506" s="20">
        <f>(F506-D506)</f>
        <v>-11573</v>
      </c>
      <c r="I506" s="79">
        <f>(F506/D506)</f>
        <v>0.82827848176395524</v>
      </c>
      <c r="J506" s="168" t="s">
        <v>131</v>
      </c>
    </row>
    <row r="507" spans="1:10" ht="39" thickBot="1">
      <c r="A507" s="10"/>
      <c r="B507" s="4"/>
      <c r="C507" s="36" t="s">
        <v>14</v>
      </c>
      <c r="D507" s="19">
        <v>65532</v>
      </c>
      <c r="E507" s="146">
        <v>21</v>
      </c>
      <c r="F507" s="149"/>
      <c r="G507" s="5"/>
      <c r="H507" s="59"/>
      <c r="I507" s="80"/>
      <c r="J507" s="91"/>
    </row>
    <row r="508" spans="1:10" ht="13.5" thickTop="1">
      <c r="A508" s="235" t="s">
        <v>154</v>
      </c>
      <c r="B508" s="236"/>
      <c r="C508" s="236"/>
      <c r="D508" s="236"/>
      <c r="E508" s="236"/>
      <c r="F508" s="236"/>
      <c r="G508" s="236"/>
      <c r="H508" s="236"/>
      <c r="I508" s="236"/>
      <c r="J508" s="236"/>
    </row>
    <row r="509" spans="1:10">
      <c r="A509" s="237"/>
      <c r="B509" s="237"/>
      <c r="C509" s="237"/>
      <c r="D509" s="237"/>
      <c r="E509" s="237"/>
      <c r="F509" s="237"/>
      <c r="G509" s="237"/>
      <c r="H509" s="237"/>
      <c r="I509" s="237"/>
      <c r="J509" s="237"/>
    </row>
    <row r="510" spans="1:10">
      <c r="A510" s="237"/>
      <c r="B510" s="237"/>
      <c r="C510" s="237"/>
      <c r="D510" s="237"/>
      <c r="E510" s="237"/>
      <c r="F510" s="237"/>
      <c r="G510" s="237"/>
      <c r="H510" s="237"/>
      <c r="I510" s="237"/>
      <c r="J510" s="237"/>
    </row>
    <row r="511" spans="1:10">
      <c r="A511" s="237"/>
      <c r="B511" s="237"/>
      <c r="C511" s="237"/>
      <c r="D511" s="237"/>
      <c r="E511" s="237"/>
      <c r="F511" s="237"/>
      <c r="G511" s="237"/>
      <c r="H511" s="237"/>
      <c r="I511" s="237"/>
      <c r="J511" s="237"/>
    </row>
    <row r="512" spans="1:10">
      <c r="A512" s="237"/>
      <c r="B512" s="237"/>
      <c r="C512" s="237"/>
      <c r="D512" s="237"/>
      <c r="E512" s="237"/>
      <c r="F512" s="237"/>
      <c r="G512" s="237"/>
      <c r="H512" s="237"/>
      <c r="I512" s="237"/>
      <c r="J512" s="237"/>
    </row>
    <row r="513" spans="1:10">
      <c r="A513" s="237"/>
      <c r="B513" s="237"/>
      <c r="C513" s="237"/>
      <c r="D513" s="237"/>
      <c r="E513" s="237"/>
      <c r="F513" s="237"/>
      <c r="G513" s="237"/>
      <c r="H513" s="237"/>
      <c r="I513" s="237"/>
      <c r="J513" s="237"/>
    </row>
    <row r="514" spans="1:10">
      <c r="A514" s="237"/>
      <c r="B514" s="237"/>
      <c r="C514" s="237"/>
      <c r="D514" s="237"/>
      <c r="E514" s="237"/>
      <c r="F514" s="237"/>
      <c r="G514" s="237"/>
      <c r="H514" s="237"/>
      <c r="I514" s="237"/>
      <c r="J514" s="237"/>
    </row>
    <row r="515" spans="1:10">
      <c r="A515" s="237"/>
      <c r="B515" s="237"/>
      <c r="C515" s="237"/>
      <c r="D515" s="237"/>
      <c r="E515" s="237"/>
      <c r="F515" s="237"/>
      <c r="G515" s="237"/>
      <c r="H515" s="237"/>
      <c r="I515" s="237"/>
      <c r="J515" s="237"/>
    </row>
    <row r="516" spans="1:10" ht="15.75">
      <c r="A516" s="242"/>
      <c r="B516" s="242"/>
      <c r="C516" s="242"/>
      <c r="D516" s="242"/>
      <c r="E516" s="242"/>
      <c r="F516" s="242"/>
      <c r="G516" s="242"/>
      <c r="H516" s="242"/>
      <c r="I516" s="242"/>
      <c r="J516" s="206"/>
    </row>
    <row r="517" spans="1:10">
      <c r="A517" s="6"/>
      <c r="B517" s="6"/>
      <c r="C517" s="6"/>
      <c r="D517" s="6"/>
      <c r="E517" s="6"/>
      <c r="F517" s="6"/>
      <c r="G517" s="6"/>
      <c r="H517" s="6"/>
      <c r="J517" s="6"/>
    </row>
    <row r="518" spans="1:10">
      <c r="A518" s="208"/>
      <c r="B518" s="208"/>
      <c r="C518" s="207"/>
      <c r="D518" s="207"/>
      <c r="E518" s="209"/>
      <c r="F518" s="207"/>
      <c r="G518" s="206"/>
      <c r="H518" s="207"/>
      <c r="I518" s="208"/>
      <c r="J518" s="208"/>
    </row>
    <row r="519" spans="1:10">
      <c r="A519" s="206"/>
      <c r="B519" s="206"/>
      <c r="C519" s="206"/>
      <c r="D519" s="209"/>
      <c r="E519" s="209"/>
      <c r="F519" s="206"/>
      <c r="G519" s="206"/>
      <c r="H519" s="206"/>
      <c r="I519" s="206"/>
      <c r="J519" s="208"/>
    </row>
    <row r="520" spans="1:10">
      <c r="A520" s="206"/>
      <c r="B520" s="206"/>
      <c r="C520" s="206"/>
      <c r="D520" s="208"/>
      <c r="E520" s="207"/>
      <c r="F520" s="208"/>
      <c r="G520" s="207"/>
      <c r="H520" s="206"/>
      <c r="I520" s="206"/>
      <c r="J520" s="208"/>
    </row>
    <row r="521" spans="1:10">
      <c r="A521" s="206"/>
      <c r="B521" s="206"/>
      <c r="C521" s="206"/>
      <c r="D521" s="206"/>
      <c r="E521" s="206"/>
      <c r="F521" s="206"/>
      <c r="G521" s="206"/>
      <c r="H521" s="206"/>
      <c r="I521" s="206"/>
      <c r="J521" s="208"/>
    </row>
    <row r="522" spans="1:10">
      <c r="A522" s="122"/>
      <c r="B522" s="294"/>
      <c r="C522" s="123"/>
      <c r="D522" s="77"/>
      <c r="E522" s="6"/>
      <c r="F522" s="124"/>
      <c r="G522" s="125"/>
      <c r="H522" s="77"/>
      <c r="I522" s="126"/>
      <c r="J522" s="127"/>
    </row>
    <row r="523" spans="1:10">
      <c r="A523" s="6"/>
      <c r="B523" s="206"/>
      <c r="C523" s="123"/>
      <c r="D523" s="77"/>
      <c r="E523" s="6"/>
      <c r="F523" s="124"/>
      <c r="G523" s="125"/>
      <c r="H523" s="77"/>
      <c r="I523" s="126"/>
      <c r="J523" s="127"/>
    </row>
    <row r="524" spans="1:10">
      <c r="A524" s="6"/>
      <c r="B524" s="6"/>
      <c r="C524" s="123"/>
      <c r="D524" s="77"/>
      <c r="E524" s="6"/>
      <c r="F524" s="124"/>
      <c r="G524" s="125"/>
      <c r="H524" s="77"/>
      <c r="I524" s="126"/>
      <c r="J524" s="127"/>
    </row>
    <row r="525" spans="1:10">
      <c r="A525" s="6"/>
      <c r="B525" s="6"/>
      <c r="C525" s="123"/>
      <c r="D525" s="77"/>
      <c r="E525" s="6"/>
      <c r="F525" s="77"/>
      <c r="G525" s="6"/>
      <c r="H525" s="6"/>
      <c r="J525" s="128"/>
    </row>
    <row r="526" spans="1:10">
      <c r="A526" s="205"/>
      <c r="B526" s="205"/>
      <c r="C526" s="205"/>
      <c r="D526" s="205"/>
      <c r="E526" s="205"/>
      <c r="F526" s="205"/>
      <c r="G526" s="205"/>
      <c r="H526" s="205"/>
      <c r="I526" s="205"/>
      <c r="J526" s="6"/>
    </row>
    <row r="527" spans="1:10">
      <c r="A527" s="205"/>
      <c r="B527" s="205"/>
      <c r="C527" s="205"/>
      <c r="D527" s="205"/>
      <c r="E527" s="205"/>
      <c r="F527" s="205"/>
      <c r="G527" s="205"/>
      <c r="H527" s="205"/>
      <c r="I527" s="205"/>
      <c r="J527" s="6"/>
    </row>
    <row r="528" spans="1:10">
      <c r="A528" s="205"/>
      <c r="B528" s="205"/>
      <c r="C528" s="205"/>
      <c r="D528" s="205"/>
      <c r="E528" s="205"/>
      <c r="F528" s="205"/>
      <c r="G528" s="205"/>
      <c r="H528" s="205"/>
      <c r="I528" s="205"/>
      <c r="J528" s="6"/>
    </row>
    <row r="529" spans="1:10">
      <c r="A529" s="205"/>
      <c r="B529" s="205"/>
      <c r="C529" s="205"/>
      <c r="D529" s="205"/>
      <c r="E529" s="205"/>
      <c r="F529" s="205"/>
      <c r="G529" s="205"/>
      <c r="H529" s="205"/>
      <c r="I529" s="205"/>
      <c r="J529" s="6"/>
    </row>
    <row r="530" spans="1:10">
      <c r="A530" s="206"/>
      <c r="B530" s="206"/>
      <c r="C530" s="206"/>
      <c r="D530" s="206"/>
      <c r="E530" s="206"/>
      <c r="F530" s="206"/>
      <c r="G530" s="206"/>
      <c r="H530" s="206"/>
      <c r="I530" s="206"/>
      <c r="J530" s="6"/>
    </row>
    <row r="531" spans="1:10">
      <c r="A531" s="206"/>
      <c r="B531" s="206"/>
      <c r="C531" s="206"/>
      <c r="D531" s="206"/>
      <c r="E531" s="206"/>
      <c r="F531" s="206"/>
      <c r="G531" s="206"/>
      <c r="H531" s="206"/>
      <c r="I531" s="206"/>
      <c r="J531" s="6"/>
    </row>
    <row r="532" spans="1:10">
      <c r="A532" s="206"/>
      <c r="B532" s="206"/>
      <c r="C532" s="206"/>
      <c r="D532" s="206"/>
      <c r="E532" s="206"/>
      <c r="F532" s="206"/>
      <c r="G532" s="206"/>
      <c r="H532" s="206"/>
      <c r="I532" s="206"/>
      <c r="J532" s="6"/>
    </row>
    <row r="533" spans="1:10">
      <c r="A533" s="206"/>
      <c r="B533" s="206"/>
      <c r="C533" s="206"/>
      <c r="D533" s="206"/>
      <c r="E533" s="206"/>
      <c r="F533" s="206"/>
      <c r="G533" s="206"/>
      <c r="H533" s="206"/>
      <c r="I533" s="206"/>
      <c r="J533" s="6"/>
    </row>
    <row r="534" spans="1:10">
      <c r="A534" s="6"/>
      <c r="B534" s="6"/>
      <c r="C534" s="6"/>
      <c r="D534" s="6"/>
      <c r="E534" s="6"/>
      <c r="F534" s="6"/>
      <c r="G534" s="6"/>
      <c r="H534" s="6"/>
      <c r="J534" s="6"/>
    </row>
    <row r="535" spans="1:10">
      <c r="A535" s="6"/>
      <c r="B535" s="6"/>
      <c r="C535" s="6"/>
      <c r="D535" s="6"/>
      <c r="E535" s="6"/>
      <c r="F535" s="6"/>
      <c r="G535" s="6"/>
      <c r="H535" s="6"/>
      <c r="J535" s="6"/>
    </row>
    <row r="536" spans="1:10">
      <c r="A536" s="6"/>
      <c r="B536" s="6"/>
      <c r="C536" s="6"/>
      <c r="D536" s="6"/>
      <c r="E536" s="6"/>
      <c r="F536" s="6"/>
      <c r="G536" s="6"/>
      <c r="H536" s="6"/>
      <c r="J536" s="6"/>
    </row>
    <row r="537" spans="1:10">
      <c r="A537" s="6"/>
      <c r="B537" s="6"/>
      <c r="C537" s="6"/>
      <c r="D537" s="6"/>
      <c r="E537" s="6"/>
      <c r="F537" s="6"/>
      <c r="G537" s="6"/>
      <c r="H537" s="6"/>
      <c r="J537" s="6"/>
    </row>
    <row r="538" spans="1:10">
      <c r="A538" s="6"/>
      <c r="B538" s="6"/>
      <c r="C538" s="6"/>
      <c r="D538" s="6"/>
      <c r="E538" s="6"/>
      <c r="F538" s="6"/>
      <c r="G538" s="6"/>
      <c r="H538" s="6"/>
      <c r="J538" s="6"/>
    </row>
    <row r="539" spans="1:10">
      <c r="A539" s="6"/>
      <c r="B539" s="6"/>
      <c r="C539" s="6"/>
      <c r="D539" s="6"/>
      <c r="E539" s="6"/>
      <c r="F539" s="6"/>
      <c r="G539" s="6"/>
      <c r="H539" s="6"/>
      <c r="J539" s="6"/>
    </row>
    <row r="540" spans="1:10">
      <c r="A540" s="6"/>
      <c r="B540" s="6"/>
      <c r="C540" s="6"/>
      <c r="D540" s="6"/>
      <c r="E540" s="6"/>
      <c r="F540" s="6"/>
      <c r="G540" s="6"/>
      <c r="H540" s="6"/>
      <c r="J540" s="6"/>
    </row>
    <row r="541" spans="1:10">
      <c r="A541" s="6"/>
      <c r="B541" s="6"/>
      <c r="C541" s="6"/>
      <c r="D541" s="6"/>
      <c r="E541" s="6"/>
      <c r="F541" s="6"/>
      <c r="G541" s="6"/>
      <c r="H541" s="6"/>
      <c r="J541" s="6"/>
    </row>
    <row r="542" spans="1:10">
      <c r="A542" s="6"/>
      <c r="B542" s="6"/>
      <c r="C542" s="6"/>
      <c r="D542" s="6"/>
      <c r="E542" s="6"/>
      <c r="F542" s="6"/>
      <c r="G542" s="6"/>
      <c r="H542" s="6"/>
      <c r="J542" s="6"/>
    </row>
    <row r="543" spans="1:10">
      <c r="A543" s="6"/>
      <c r="B543" s="6"/>
      <c r="C543" s="6"/>
      <c r="D543" s="6"/>
      <c r="E543" s="6"/>
      <c r="F543" s="6"/>
      <c r="G543" s="6"/>
      <c r="H543" s="6"/>
      <c r="J543" s="6"/>
    </row>
    <row r="544" spans="1:10">
      <c r="A544" s="6"/>
      <c r="B544" s="6"/>
      <c r="C544" s="6"/>
      <c r="D544" s="6"/>
      <c r="E544" s="6"/>
      <c r="F544" s="6"/>
      <c r="G544" s="6"/>
      <c r="H544" s="6"/>
      <c r="J544" s="6"/>
    </row>
    <row r="545" spans="1:10">
      <c r="A545" s="6"/>
      <c r="B545" s="6"/>
      <c r="C545" s="6"/>
      <c r="D545" s="6"/>
      <c r="E545" s="6"/>
      <c r="F545" s="6"/>
      <c r="G545" s="6"/>
      <c r="H545" s="6"/>
      <c r="J545" s="6"/>
    </row>
    <row r="546" spans="1:10">
      <c r="A546" s="6"/>
      <c r="B546" s="6"/>
      <c r="C546" s="6"/>
      <c r="D546" s="6"/>
      <c r="E546" s="6"/>
      <c r="F546" s="6"/>
      <c r="G546" s="6"/>
      <c r="H546" s="6"/>
      <c r="J546" s="6"/>
    </row>
    <row r="547" spans="1:10">
      <c r="A547" s="6"/>
      <c r="B547" s="6"/>
      <c r="C547" s="6"/>
      <c r="D547" s="6"/>
      <c r="E547" s="6"/>
      <c r="F547" s="6"/>
      <c r="G547" s="6"/>
      <c r="H547" s="6"/>
      <c r="J547" s="6"/>
    </row>
    <row r="548" spans="1:10">
      <c r="A548" s="6"/>
      <c r="B548" s="6"/>
      <c r="C548" s="6"/>
      <c r="D548" s="6"/>
      <c r="E548" s="6"/>
      <c r="F548" s="6"/>
      <c r="G548" s="6"/>
      <c r="H548" s="6"/>
      <c r="J548" s="6"/>
    </row>
    <row r="549" spans="1:10">
      <c r="A549" s="6"/>
      <c r="B549" s="6"/>
      <c r="C549" s="6"/>
      <c r="D549" s="6"/>
      <c r="E549" s="6"/>
      <c r="F549" s="6"/>
      <c r="G549" s="6"/>
      <c r="H549" s="6"/>
      <c r="J549" s="6"/>
    </row>
    <row r="550" spans="1:10">
      <c r="A550" s="6"/>
      <c r="B550" s="6"/>
      <c r="C550" s="6"/>
      <c r="D550" s="6"/>
      <c r="E550" s="6"/>
      <c r="F550" s="6"/>
      <c r="G550" s="6"/>
      <c r="H550" s="6"/>
      <c r="J550" s="6"/>
    </row>
    <row r="551" spans="1:10">
      <c r="A551" s="6"/>
      <c r="B551" s="6"/>
      <c r="C551" s="6"/>
      <c r="D551" s="6"/>
      <c r="E551" s="6"/>
      <c r="F551" s="6"/>
      <c r="G551" s="6"/>
      <c r="H551" s="6"/>
      <c r="J551" s="6"/>
    </row>
    <row r="552" spans="1:10">
      <c r="A552" s="6"/>
      <c r="B552" s="6"/>
      <c r="C552" s="6"/>
      <c r="D552" s="6"/>
      <c r="E552" s="6"/>
      <c r="F552" s="6"/>
      <c r="G552" s="6"/>
      <c r="H552" s="6"/>
      <c r="J552" s="6"/>
    </row>
    <row r="553" spans="1:10">
      <c r="A553" s="6"/>
      <c r="B553" s="6"/>
      <c r="C553" s="6"/>
      <c r="D553" s="6"/>
      <c r="E553" s="6"/>
      <c r="F553" s="6"/>
      <c r="G553" s="6"/>
      <c r="H553" s="6"/>
      <c r="J553" s="6"/>
    </row>
    <row r="554" spans="1:10">
      <c r="A554" s="6"/>
      <c r="B554" s="6"/>
      <c r="C554" s="6"/>
      <c r="D554" s="6"/>
      <c r="E554" s="6"/>
      <c r="F554" s="6"/>
      <c r="G554" s="6"/>
      <c r="H554" s="6"/>
      <c r="J554" s="6"/>
    </row>
    <row r="555" spans="1:10">
      <c r="A555" s="6"/>
      <c r="B555" s="6"/>
      <c r="C555" s="6"/>
      <c r="D555" s="6"/>
      <c r="E555" s="6"/>
      <c r="F555" s="6"/>
      <c r="G555" s="6"/>
      <c r="H555" s="6"/>
      <c r="J555" s="6"/>
    </row>
    <row r="556" spans="1:10">
      <c r="A556" s="6"/>
      <c r="B556" s="6"/>
      <c r="C556" s="6"/>
      <c r="D556" s="6"/>
      <c r="E556" s="6"/>
      <c r="F556" s="6"/>
      <c r="G556" s="6"/>
      <c r="H556" s="6"/>
      <c r="J556" s="6"/>
    </row>
    <row r="557" spans="1:10">
      <c r="A557" s="6"/>
      <c r="B557" s="6"/>
      <c r="C557" s="6"/>
      <c r="D557" s="6"/>
      <c r="E557" s="6"/>
      <c r="F557" s="6"/>
      <c r="G557" s="6"/>
      <c r="H557" s="6"/>
      <c r="J557" s="6"/>
    </row>
    <row r="558" spans="1:10">
      <c r="A558" s="6"/>
      <c r="B558" s="6"/>
      <c r="C558" s="6"/>
      <c r="D558" s="6"/>
      <c r="E558" s="6"/>
      <c r="F558" s="6"/>
      <c r="G558" s="6"/>
      <c r="H558" s="6"/>
      <c r="J558" s="6"/>
    </row>
    <row r="559" spans="1:10">
      <c r="A559" s="6"/>
      <c r="B559" s="6"/>
      <c r="C559" s="6"/>
      <c r="D559" s="6"/>
      <c r="E559" s="6"/>
      <c r="F559" s="6"/>
      <c r="G559" s="6"/>
      <c r="H559" s="6"/>
      <c r="J559" s="6"/>
    </row>
    <row r="560" spans="1:10">
      <c r="A560" s="6"/>
      <c r="B560" s="6"/>
      <c r="C560" s="6"/>
      <c r="D560" s="6"/>
      <c r="E560" s="6"/>
      <c r="F560" s="6"/>
      <c r="G560" s="6"/>
      <c r="H560" s="6"/>
      <c r="J560" s="6"/>
    </row>
    <row r="561" spans="1:10">
      <c r="A561" s="6"/>
      <c r="B561" s="6"/>
      <c r="C561" s="6"/>
      <c r="D561" s="6"/>
      <c r="E561" s="6"/>
      <c r="F561" s="6"/>
      <c r="G561" s="6"/>
      <c r="H561" s="6"/>
      <c r="J561" s="6"/>
    </row>
    <row r="562" spans="1:10">
      <c r="A562" s="6"/>
      <c r="B562" s="6"/>
      <c r="C562" s="6"/>
      <c r="D562" s="6"/>
      <c r="E562" s="6"/>
      <c r="F562" s="6"/>
      <c r="G562" s="6"/>
      <c r="H562" s="6"/>
      <c r="J562" s="6"/>
    </row>
    <row r="563" spans="1:10">
      <c r="A563" s="6"/>
      <c r="B563" s="6"/>
      <c r="C563" s="6"/>
      <c r="D563" s="6"/>
      <c r="E563" s="6"/>
      <c r="F563" s="6"/>
      <c r="G563" s="6"/>
      <c r="H563" s="6"/>
      <c r="J563" s="6"/>
    </row>
    <row r="564" spans="1:10">
      <c r="A564" s="6"/>
      <c r="B564" s="6"/>
      <c r="C564" s="6"/>
      <c r="D564" s="6"/>
      <c r="E564" s="6"/>
      <c r="F564" s="6"/>
      <c r="G564" s="6"/>
      <c r="H564" s="6"/>
      <c r="J564" s="6"/>
    </row>
    <row r="565" spans="1:10">
      <c r="A565" s="6"/>
      <c r="B565" s="6"/>
      <c r="C565" s="6"/>
      <c r="D565" s="6"/>
      <c r="E565" s="6"/>
      <c r="F565" s="6"/>
      <c r="G565" s="6"/>
      <c r="H565" s="6"/>
      <c r="J565" s="6"/>
    </row>
    <row r="566" spans="1:10">
      <c r="A566" s="6"/>
      <c r="B566" s="6"/>
      <c r="C566" s="6"/>
      <c r="D566" s="6"/>
      <c r="E566" s="6"/>
      <c r="F566" s="6"/>
      <c r="G566" s="6"/>
      <c r="H566" s="6"/>
      <c r="J566" s="6"/>
    </row>
    <row r="567" spans="1:10">
      <c r="A567" s="6"/>
      <c r="B567" s="6"/>
      <c r="C567" s="6"/>
      <c r="D567" s="6"/>
      <c r="E567" s="6"/>
      <c r="F567" s="6"/>
      <c r="G567" s="6"/>
      <c r="H567" s="6"/>
      <c r="J567" s="6"/>
    </row>
    <row r="568" spans="1:10">
      <c r="A568" s="6"/>
      <c r="B568" s="6"/>
      <c r="C568" s="6"/>
      <c r="D568" s="6"/>
      <c r="E568" s="6"/>
      <c r="F568" s="6"/>
      <c r="G568" s="6"/>
      <c r="H568" s="6"/>
      <c r="J568" s="6"/>
    </row>
    <row r="569" spans="1:10">
      <c r="A569" s="6"/>
      <c r="B569" s="6"/>
      <c r="C569" s="6"/>
      <c r="D569" s="6"/>
      <c r="E569" s="6"/>
      <c r="F569" s="6"/>
      <c r="G569" s="6"/>
      <c r="H569" s="6"/>
      <c r="J569" s="6"/>
    </row>
    <row r="570" spans="1:10">
      <c r="A570" s="6"/>
      <c r="B570" s="6"/>
      <c r="C570" s="6"/>
      <c r="D570" s="6"/>
      <c r="E570" s="6"/>
      <c r="F570" s="6"/>
      <c r="G570" s="6"/>
      <c r="H570" s="6"/>
      <c r="J570" s="6"/>
    </row>
    <row r="571" spans="1:10">
      <c r="A571" s="6"/>
      <c r="B571" s="6"/>
      <c r="C571" s="6"/>
      <c r="D571" s="6"/>
      <c r="E571" s="6"/>
      <c r="F571" s="6"/>
      <c r="G571" s="6"/>
      <c r="H571" s="6"/>
      <c r="J571" s="6"/>
    </row>
    <row r="572" spans="1:10">
      <c r="A572" s="6"/>
      <c r="B572" s="6"/>
      <c r="C572" s="6"/>
      <c r="D572" s="6"/>
      <c r="E572" s="6"/>
      <c r="F572" s="6"/>
      <c r="G572" s="6"/>
      <c r="H572" s="6"/>
      <c r="J572" s="6"/>
    </row>
    <row r="573" spans="1:10">
      <c r="A573" s="6"/>
      <c r="B573" s="6"/>
      <c r="C573" s="6"/>
      <c r="D573" s="6"/>
      <c r="E573" s="6"/>
      <c r="F573" s="6"/>
      <c r="G573" s="6"/>
      <c r="H573" s="6"/>
      <c r="J573" s="6"/>
    </row>
    <row r="574" spans="1:10">
      <c r="A574" s="6"/>
      <c r="B574" s="6"/>
      <c r="C574" s="6"/>
      <c r="D574" s="6"/>
      <c r="E574" s="6"/>
      <c r="F574" s="6"/>
      <c r="G574" s="6"/>
      <c r="H574" s="6"/>
      <c r="J574" s="6"/>
    </row>
    <row r="575" spans="1:10">
      <c r="A575" s="6"/>
      <c r="B575" s="6"/>
      <c r="C575" s="6"/>
      <c r="D575" s="6"/>
      <c r="E575" s="6"/>
      <c r="F575" s="6"/>
      <c r="G575" s="6"/>
      <c r="H575" s="6"/>
      <c r="J575" s="6"/>
    </row>
    <row r="576" spans="1:10">
      <c r="A576" s="6"/>
      <c r="B576" s="6"/>
      <c r="C576" s="6"/>
      <c r="D576" s="6"/>
      <c r="E576" s="6"/>
      <c r="F576" s="6"/>
      <c r="G576" s="6"/>
      <c r="H576" s="6"/>
      <c r="J576" s="6"/>
    </row>
    <row r="577" spans="1:10">
      <c r="A577" s="6"/>
      <c r="B577" s="6"/>
      <c r="C577" s="6"/>
      <c r="D577" s="6"/>
      <c r="E577" s="6"/>
      <c r="F577" s="6"/>
      <c r="G577" s="6"/>
      <c r="H577" s="6"/>
      <c r="J577" s="6"/>
    </row>
    <row r="578" spans="1:10">
      <c r="A578" s="6"/>
      <c r="B578" s="6"/>
      <c r="C578" s="6"/>
      <c r="D578" s="6"/>
      <c r="E578" s="6"/>
      <c r="F578" s="6"/>
      <c r="G578" s="6"/>
      <c r="H578" s="6"/>
    </row>
    <row r="579" spans="1:10">
      <c r="A579" s="6"/>
      <c r="B579" s="6"/>
      <c r="C579" s="6"/>
      <c r="D579" s="6"/>
      <c r="E579" s="6"/>
      <c r="F579" s="6"/>
      <c r="G579" s="6"/>
      <c r="H579" s="6"/>
    </row>
    <row r="580" spans="1:10">
      <c r="A580" s="6"/>
      <c r="B580" s="6"/>
      <c r="C580" s="6"/>
      <c r="D580" s="6"/>
      <c r="E580" s="6"/>
      <c r="F580" s="6"/>
      <c r="G580" s="6"/>
      <c r="H580" s="6"/>
    </row>
    <row r="581" spans="1:10">
      <c r="A581" s="6"/>
      <c r="B581" s="6"/>
      <c r="C581" s="6"/>
      <c r="D581" s="6"/>
      <c r="E581" s="6"/>
      <c r="F581" s="6"/>
      <c r="G581" s="6"/>
      <c r="H581" s="6"/>
    </row>
    <row r="582" spans="1:10">
      <c r="A582" s="6"/>
      <c r="B582" s="6"/>
      <c r="C582" s="6"/>
      <c r="D582" s="6"/>
      <c r="E582" s="6"/>
      <c r="F582" s="6"/>
      <c r="G582" s="6"/>
      <c r="H582" s="6"/>
    </row>
  </sheetData>
  <mergeCells count="303">
    <mergeCell ref="B295:B297"/>
    <mergeCell ref="B292:B293"/>
    <mergeCell ref="D276:E277"/>
    <mergeCell ref="F246:G247"/>
    <mergeCell ref="C276:C279"/>
    <mergeCell ref="G310:G311"/>
    <mergeCell ref="G278:G279"/>
    <mergeCell ref="D246:E247"/>
    <mergeCell ref="M209:M212"/>
    <mergeCell ref="G54:G55"/>
    <mergeCell ref="B522:B523"/>
    <mergeCell ref="G295:G297"/>
    <mergeCell ref="F54:F55"/>
    <mergeCell ref="H192:H195"/>
    <mergeCell ref="F192:G193"/>
    <mergeCell ref="J276:J279"/>
    <mergeCell ref="C295:C297"/>
    <mergeCell ref="B308:B311"/>
    <mergeCell ref="G165:G166"/>
    <mergeCell ref="A162:J162"/>
    <mergeCell ref="E194:E195"/>
    <mergeCell ref="A221:A223"/>
    <mergeCell ref="A246:A249"/>
    <mergeCell ref="B246:B249"/>
    <mergeCell ref="A216:J216"/>
    <mergeCell ref="A192:A195"/>
    <mergeCell ref="B192:B195"/>
    <mergeCell ref="C192:C195"/>
    <mergeCell ref="B221:B223"/>
    <mergeCell ref="C246:C249"/>
    <mergeCell ref="I308:I311"/>
    <mergeCell ref="A295:A297"/>
    <mergeCell ref="I276:I279"/>
    <mergeCell ref="F276:G277"/>
    <mergeCell ref="D278:D279"/>
    <mergeCell ref="E278:E279"/>
    <mergeCell ref="I217:I220"/>
    <mergeCell ref="I142:I145"/>
    <mergeCell ref="F165:F166"/>
    <mergeCell ref="A191:J191"/>
    <mergeCell ref="B142:B145"/>
    <mergeCell ref="J217:J220"/>
    <mergeCell ref="A266:J273"/>
    <mergeCell ref="H217:H220"/>
    <mergeCell ref="F278:F279"/>
    <mergeCell ref="A274:J274"/>
    <mergeCell ref="D194:D195"/>
    <mergeCell ref="G194:G195"/>
    <mergeCell ref="A245:J245"/>
    <mergeCell ref="A276:A279"/>
    <mergeCell ref="B276:B279"/>
    <mergeCell ref="A237:J244"/>
    <mergeCell ref="D217:E218"/>
    <mergeCell ref="D142:E143"/>
    <mergeCell ref="H82:H85"/>
    <mergeCell ref="A102:J109"/>
    <mergeCell ref="I192:I195"/>
    <mergeCell ref="C113:C116"/>
    <mergeCell ref="H163:H166"/>
    <mergeCell ref="H142:H145"/>
    <mergeCell ref="A154:J161"/>
    <mergeCell ref="B125:B126"/>
    <mergeCell ref="D113:E114"/>
    <mergeCell ref="A82:A85"/>
    <mergeCell ref="F115:F116"/>
    <mergeCell ref="A125:A126"/>
    <mergeCell ref="A113:A116"/>
    <mergeCell ref="B113:B116"/>
    <mergeCell ref="F217:G218"/>
    <mergeCell ref="A112:J112"/>
    <mergeCell ref="J113:J116"/>
    <mergeCell ref="G144:G145"/>
    <mergeCell ref="F142:G143"/>
    <mergeCell ref="F113:G114"/>
    <mergeCell ref="H113:H116"/>
    <mergeCell ref="J142:J145"/>
    <mergeCell ref="F84:F85"/>
    <mergeCell ref="A142:A145"/>
    <mergeCell ref="G84:G85"/>
    <mergeCell ref="I82:I85"/>
    <mergeCell ref="B94:B95"/>
    <mergeCell ref="D115:D116"/>
    <mergeCell ref="F219:F220"/>
    <mergeCell ref="G219:G220"/>
    <mergeCell ref="C142:C145"/>
    <mergeCell ref="D144:D145"/>
    <mergeCell ref="G35:G36"/>
    <mergeCell ref="A33:A36"/>
    <mergeCell ref="E84:E85"/>
    <mergeCell ref="B33:B36"/>
    <mergeCell ref="C33:C36"/>
    <mergeCell ref="H33:H36"/>
    <mergeCell ref="F82:G83"/>
    <mergeCell ref="F52:G53"/>
    <mergeCell ref="C52:C55"/>
    <mergeCell ref="A64:A65"/>
    <mergeCell ref="H52:H55"/>
    <mergeCell ref="D33:E34"/>
    <mergeCell ref="D35:D36"/>
    <mergeCell ref="B64:B65"/>
    <mergeCell ref="A81:J81"/>
    <mergeCell ref="J82:J85"/>
    <mergeCell ref="I52:I55"/>
    <mergeCell ref="D54:D55"/>
    <mergeCell ref="B52:B55"/>
    <mergeCell ref="C82:C85"/>
    <mergeCell ref="C163:C166"/>
    <mergeCell ref="E54:E55"/>
    <mergeCell ref="A73:J80"/>
    <mergeCell ref="I113:I116"/>
    <mergeCell ref="A298:J305"/>
    <mergeCell ref="J295:J297"/>
    <mergeCell ref="H276:H279"/>
    <mergeCell ref="D82:E83"/>
    <mergeCell ref="B82:B85"/>
    <mergeCell ref="D84:D85"/>
    <mergeCell ref="A163:A166"/>
    <mergeCell ref="A217:A220"/>
    <mergeCell ref="B217:B220"/>
    <mergeCell ref="C217:C220"/>
    <mergeCell ref="A208:J215"/>
    <mergeCell ref="D163:E164"/>
    <mergeCell ref="D165:D166"/>
    <mergeCell ref="F163:G164"/>
    <mergeCell ref="D192:E193"/>
    <mergeCell ref="A183:J190"/>
    <mergeCell ref="D308:E309"/>
    <mergeCell ref="E295:E297"/>
    <mergeCell ref="I295:I297"/>
    <mergeCell ref="A390:J390"/>
    <mergeCell ref="A306:J306"/>
    <mergeCell ref="I392:I395"/>
    <mergeCell ref="A320:I321"/>
    <mergeCell ref="D334:D335"/>
    <mergeCell ref="F334:F335"/>
    <mergeCell ref="J362:J365"/>
    <mergeCell ref="F310:F311"/>
    <mergeCell ref="A322:J329"/>
    <mergeCell ref="E310:E311"/>
    <mergeCell ref="D394:D395"/>
    <mergeCell ref="G364:G365"/>
    <mergeCell ref="H308:H311"/>
    <mergeCell ref="H332:H335"/>
    <mergeCell ref="F332:G333"/>
    <mergeCell ref="A308:A311"/>
    <mergeCell ref="C308:C311"/>
    <mergeCell ref="F308:G309"/>
    <mergeCell ref="H295:H297"/>
    <mergeCell ref="D310:D311"/>
    <mergeCell ref="D295:D297"/>
    <mergeCell ref="B3:B6"/>
    <mergeCell ref="F33:G34"/>
    <mergeCell ref="G5:G6"/>
    <mergeCell ref="H362:H365"/>
    <mergeCell ref="I246:I249"/>
    <mergeCell ref="A31:J32"/>
    <mergeCell ref="I33:I36"/>
    <mergeCell ref="F35:F36"/>
    <mergeCell ref="E115:E116"/>
    <mergeCell ref="A141:J141"/>
    <mergeCell ref="E144:E145"/>
    <mergeCell ref="F144:F145"/>
    <mergeCell ref="F5:F6"/>
    <mergeCell ref="E5:E6"/>
    <mergeCell ref="D5:D6"/>
    <mergeCell ref="A94:A95"/>
    <mergeCell ref="A52:A55"/>
    <mergeCell ref="A42:J49"/>
    <mergeCell ref="A23:J30"/>
    <mergeCell ref="E35:E36"/>
    <mergeCell ref="F3:G4"/>
    <mergeCell ref="H3:H6"/>
    <mergeCell ref="A3:A6"/>
    <mergeCell ref="E165:E166"/>
    <mergeCell ref="D3:E4"/>
    <mergeCell ref="C3:C6"/>
    <mergeCell ref="D52:E53"/>
    <mergeCell ref="A51:J51"/>
    <mergeCell ref="J163:J166"/>
    <mergeCell ref="G115:G116"/>
    <mergeCell ref="A392:A395"/>
    <mergeCell ref="E394:E395"/>
    <mergeCell ref="D362:E363"/>
    <mergeCell ref="F362:G363"/>
    <mergeCell ref="B392:B395"/>
    <mergeCell ref="A360:J360"/>
    <mergeCell ref="A330:J330"/>
    <mergeCell ref="B344:B345"/>
    <mergeCell ref="C392:C395"/>
    <mergeCell ref="J392:J395"/>
    <mergeCell ref="H392:H395"/>
    <mergeCell ref="J246:J249"/>
    <mergeCell ref="F248:F249"/>
    <mergeCell ref="G248:G249"/>
    <mergeCell ref="H246:H249"/>
    <mergeCell ref="F295:F297"/>
    <mergeCell ref="A133:J140"/>
    <mergeCell ref="F194:F195"/>
    <mergeCell ref="A332:A335"/>
    <mergeCell ref="B332:B335"/>
    <mergeCell ref="C332:C335"/>
    <mergeCell ref="D332:E333"/>
    <mergeCell ref="G334:G335"/>
    <mergeCell ref="D392:E393"/>
    <mergeCell ref="F392:G393"/>
    <mergeCell ref="E424:E425"/>
    <mergeCell ref="F424:F425"/>
    <mergeCell ref="A420:J420"/>
    <mergeCell ref="D424:D425"/>
    <mergeCell ref="G424:G425"/>
    <mergeCell ref="F422:G423"/>
    <mergeCell ref="F394:F395"/>
    <mergeCell ref="G394:G395"/>
    <mergeCell ref="D364:D365"/>
    <mergeCell ref="E364:E365"/>
    <mergeCell ref="F364:F365"/>
    <mergeCell ref="J332:J335"/>
    <mergeCell ref="E334:E335"/>
    <mergeCell ref="B362:B365"/>
    <mergeCell ref="C362:C365"/>
    <mergeCell ref="I332:I335"/>
    <mergeCell ref="A460:J460"/>
    <mergeCell ref="F462:G463"/>
    <mergeCell ref="E446:E447"/>
    <mergeCell ref="A462:A465"/>
    <mergeCell ref="B462:B465"/>
    <mergeCell ref="A444:A447"/>
    <mergeCell ref="G490:G491"/>
    <mergeCell ref="F446:F447"/>
    <mergeCell ref="B444:B447"/>
    <mergeCell ref="D444:E445"/>
    <mergeCell ref="F444:G445"/>
    <mergeCell ref="A422:A425"/>
    <mergeCell ref="B422:B425"/>
    <mergeCell ref="A452:J459"/>
    <mergeCell ref="H444:H447"/>
    <mergeCell ref="I444:I447"/>
    <mergeCell ref="H422:H425"/>
    <mergeCell ref="I422:I425"/>
    <mergeCell ref="G446:G447"/>
    <mergeCell ref="C444:C447"/>
    <mergeCell ref="A442:J442"/>
    <mergeCell ref="A508:J515"/>
    <mergeCell ref="C488:C491"/>
    <mergeCell ref="J518:J521"/>
    <mergeCell ref="A516:J516"/>
    <mergeCell ref="J488:J491"/>
    <mergeCell ref="H488:H491"/>
    <mergeCell ref="F490:F491"/>
    <mergeCell ref="F488:G489"/>
    <mergeCell ref="G464:G465"/>
    <mergeCell ref="E464:E465"/>
    <mergeCell ref="J462:J465"/>
    <mergeCell ref="C462:C465"/>
    <mergeCell ref="D462:E463"/>
    <mergeCell ref="D464:D465"/>
    <mergeCell ref="A486:J486"/>
    <mergeCell ref="A488:A491"/>
    <mergeCell ref="H462:H465"/>
    <mergeCell ref="E490:E491"/>
    <mergeCell ref="F464:F465"/>
    <mergeCell ref="D490:D491"/>
    <mergeCell ref="I488:I491"/>
    <mergeCell ref="B488:B491"/>
    <mergeCell ref="D488:E489"/>
    <mergeCell ref="A478:J485"/>
    <mergeCell ref="I462:I465"/>
    <mergeCell ref="A1:J2"/>
    <mergeCell ref="J33:J36"/>
    <mergeCell ref="J52:J55"/>
    <mergeCell ref="J3:J6"/>
    <mergeCell ref="I3:I6"/>
    <mergeCell ref="J192:J195"/>
    <mergeCell ref="B163:B166"/>
    <mergeCell ref="I163:I166"/>
    <mergeCell ref="D446:D447"/>
    <mergeCell ref="A362:A365"/>
    <mergeCell ref="C422:C425"/>
    <mergeCell ref="D422:E423"/>
    <mergeCell ref="J444:J447"/>
    <mergeCell ref="A434:J441"/>
    <mergeCell ref="A412:J419"/>
    <mergeCell ref="A382:J389"/>
    <mergeCell ref="D219:D220"/>
    <mergeCell ref="E219:E220"/>
    <mergeCell ref="J422:J425"/>
    <mergeCell ref="J308:J311"/>
    <mergeCell ref="D248:D249"/>
    <mergeCell ref="E248:E249"/>
    <mergeCell ref="I362:I365"/>
    <mergeCell ref="A352:J359"/>
    <mergeCell ref="A526:I533"/>
    <mergeCell ref="E520:E521"/>
    <mergeCell ref="F520:F521"/>
    <mergeCell ref="G520:G521"/>
    <mergeCell ref="A518:A521"/>
    <mergeCell ref="B518:B521"/>
    <mergeCell ref="D520:D521"/>
    <mergeCell ref="F518:G519"/>
    <mergeCell ref="C518:C521"/>
    <mergeCell ref="D518:E519"/>
    <mergeCell ref="I518:I521"/>
    <mergeCell ref="H518:H521"/>
  </mergeCells>
  <phoneticPr fontId="2" type="noConversion"/>
  <printOptions horizontalCentered="1"/>
  <pageMargins left="0.25" right="0.25" top="0.72" bottom="0.17" header="0.27" footer="0.18"/>
  <pageSetup scale="75" orientation="portrait" r:id="rId1"/>
  <headerFooter alignWithMargins="0">
    <oddHeader>&amp;C&amp;"Arial,Bold"&amp;12 2009-10
Faculty Salary Comparison</oddHeader>
  </headerFooter>
  <rowBreaks count="18" manualBreakCount="18">
    <brk id="30" max="11" man="1"/>
    <brk id="49" max="11" man="1"/>
    <brk id="80" max="11" man="1"/>
    <brk id="111" max="11" man="1"/>
    <brk id="140" max="11" man="1"/>
    <brk id="161" max="11" man="1"/>
    <brk id="190" max="11" man="1"/>
    <brk id="215" max="11" man="1"/>
    <brk id="244" max="11" man="1"/>
    <brk id="273" max="11" man="1"/>
    <brk id="305" max="11" man="1"/>
    <brk id="329" max="11" man="1"/>
    <brk id="359" max="11" man="1"/>
    <brk id="389" max="11" man="1"/>
    <brk id="419" max="11" man="1"/>
    <brk id="441" max="11" man="1"/>
    <brk id="459" max="11" man="1"/>
    <brk id="485" max="11"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Department Level</vt:lpstr>
      <vt:lpstr>Sheet2</vt:lpstr>
      <vt:lpstr>Sheet3</vt:lpstr>
      <vt:lpstr>'Department Level'!Print_Area</vt:lpstr>
    </vt:vector>
  </TitlesOfParts>
  <Company>Florida Atlantic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jcahill</dc:creator>
  <cp:lastModifiedBy>Marinaccio</cp:lastModifiedBy>
  <cp:lastPrinted>2010-05-07T14:52:43Z</cp:lastPrinted>
  <dcterms:created xsi:type="dcterms:W3CDTF">2004-04-01T19:10:51Z</dcterms:created>
  <dcterms:modified xsi:type="dcterms:W3CDTF">2011-01-17T19:53:17Z</dcterms:modified>
</cp:coreProperties>
</file>