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Timekeeping\Schedules\"/>
    </mc:Choice>
  </mc:AlternateContent>
  <xr:revisionPtr revIDLastSave="0" documentId="13_ncr:1_{0381C2DE-0D76-47D9-8BCD-DB5F36F4BFF4}" xr6:coauthVersionLast="47" xr6:coauthVersionMax="47" xr10:uidLastSave="{00000000-0000-0000-0000-000000000000}"/>
  <bookViews>
    <workbookView xWindow="-120" yWindow="-120" windowWidth="29040" windowHeight="15720" firstSheet="1" activeTab="2" xr2:uid="{1FD2F56C-6DA9-46D0-B2ED-33D35CE85C0E}"/>
  </bookViews>
  <sheets>
    <sheet name="FY2023" sheetId="1" state="hidden" r:id="rId1"/>
    <sheet name="FY2024" sheetId="2" r:id="rId2"/>
    <sheet name="FY2025" sheetId="4" r:id="rId3"/>
  </sheets>
  <definedNames>
    <definedName name="_xlnm.Print_Area" localSheetId="0">'FY2023'!$A:$I</definedName>
    <definedName name="_xlnm.Print_Area" localSheetId="1">'FY2024'!$A:$I</definedName>
    <definedName name="_xlnm.Print_Area" localSheetId="2">'FY2025'!$A:$I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F18" i="4"/>
  <c r="H18" i="4"/>
  <c r="G18" i="4"/>
  <c r="H18" i="2"/>
  <c r="G18" i="2"/>
  <c r="F20" i="4"/>
  <c r="F10" i="4"/>
  <c r="F29" i="4"/>
  <c r="F29" i="2"/>
  <c r="F18" i="2"/>
  <c r="F10" i="2"/>
  <c r="C7" i="4"/>
  <c r="C8" i="4" s="1"/>
  <c r="D8" i="4" s="1"/>
  <c r="E8" i="4" s="1"/>
  <c r="G8" i="4" s="1"/>
  <c r="D6" i="4"/>
  <c r="E6" i="4" s="1"/>
  <c r="H6" i="2"/>
  <c r="G6" i="2"/>
  <c r="F6" i="2"/>
  <c r="F7" i="2"/>
  <c r="F8" i="2"/>
  <c r="F9" i="2"/>
  <c r="F11" i="2"/>
  <c r="F12" i="2"/>
  <c r="F13" i="2"/>
  <c r="F14" i="2"/>
  <c r="F15" i="2"/>
  <c r="F16" i="2"/>
  <c r="F17" i="2"/>
  <c r="F19" i="2"/>
  <c r="F20" i="2"/>
  <c r="F21" i="2"/>
  <c r="F22" i="2"/>
  <c r="F23" i="2"/>
  <c r="F24" i="2"/>
  <c r="F25" i="2"/>
  <c r="F26" i="2"/>
  <c r="F27" i="2"/>
  <c r="F28" i="2"/>
  <c r="F30" i="2"/>
  <c r="F31" i="2"/>
  <c r="F32" i="2"/>
  <c r="G7" i="2"/>
  <c r="G8" i="2"/>
  <c r="G9" i="2"/>
  <c r="G10" i="2"/>
  <c r="G11" i="2"/>
  <c r="G12" i="2"/>
  <c r="G13" i="2"/>
  <c r="G14" i="2"/>
  <c r="G15" i="2"/>
  <c r="G16" i="2"/>
  <c r="G17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H7" i="2"/>
  <c r="H8" i="2"/>
  <c r="H9" i="2"/>
  <c r="H10" i="2"/>
  <c r="H11" i="2"/>
  <c r="H12" i="2"/>
  <c r="H13" i="2"/>
  <c r="H14" i="2"/>
  <c r="H15" i="2"/>
  <c r="H16" i="2"/>
  <c r="H17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6" i="2"/>
  <c r="C7" i="2"/>
  <c r="D7" i="2" s="1"/>
  <c r="D6" i="2"/>
  <c r="H6" i="4" l="1"/>
  <c r="G6" i="4"/>
  <c r="F6" i="4"/>
  <c r="H8" i="4"/>
  <c r="C9" i="4"/>
  <c r="F8" i="4"/>
  <c r="D7" i="4"/>
  <c r="E7" i="4" s="1"/>
  <c r="C8" i="2"/>
  <c r="C9" i="2" s="1"/>
  <c r="C10" i="2" s="1"/>
  <c r="D9" i="2"/>
  <c r="H7" i="4" l="1"/>
  <c r="G7" i="4"/>
  <c r="F7" i="4"/>
  <c r="C10" i="4"/>
  <c r="D9" i="4"/>
  <c r="E9" i="4" s="1"/>
  <c r="D8" i="2"/>
  <c r="D10" i="2"/>
  <c r="C11" i="2"/>
  <c r="H9" i="4" l="1"/>
  <c r="G9" i="4"/>
  <c r="F9" i="4"/>
  <c r="C11" i="4"/>
  <c r="D10" i="4"/>
  <c r="E10" i="4" s="1"/>
  <c r="D11" i="2"/>
  <c r="C12" i="2"/>
  <c r="H10" i="4" l="1"/>
  <c r="G10" i="4"/>
  <c r="C12" i="4"/>
  <c r="D11" i="4"/>
  <c r="E11" i="4" s="1"/>
  <c r="D12" i="2"/>
  <c r="C13" i="2"/>
  <c r="H11" i="4" l="1"/>
  <c r="G11" i="4"/>
  <c r="F11" i="4"/>
  <c r="D12" i="4"/>
  <c r="E12" i="4" s="1"/>
  <c r="C13" i="4"/>
  <c r="D13" i="2"/>
  <c r="C14" i="2"/>
  <c r="C14" i="4" l="1"/>
  <c r="D13" i="4"/>
  <c r="E13" i="4" s="1"/>
  <c r="G12" i="4"/>
  <c r="F12" i="4"/>
  <c r="H12" i="4"/>
  <c r="D14" i="2"/>
  <c r="C15" i="2"/>
  <c r="G13" i="4" l="1"/>
  <c r="F13" i="4"/>
  <c r="H13" i="4"/>
  <c r="C15" i="4"/>
  <c r="D14" i="4"/>
  <c r="E14" i="4" s="1"/>
  <c r="D15" i="2"/>
  <c r="C16" i="2"/>
  <c r="H14" i="4" l="1"/>
  <c r="G14" i="4"/>
  <c r="F14" i="4"/>
  <c r="C16" i="4"/>
  <c r="D15" i="4"/>
  <c r="E15" i="4" s="1"/>
  <c r="C17" i="2"/>
  <c r="D16" i="2"/>
  <c r="D16" i="4" l="1"/>
  <c r="E16" i="4" s="1"/>
  <c r="C17" i="4"/>
  <c r="H15" i="4"/>
  <c r="G15" i="4"/>
  <c r="F15" i="4"/>
  <c r="C18" i="2"/>
  <c r="D17" i="2"/>
  <c r="C18" i="4" l="1"/>
  <c r="D17" i="4"/>
  <c r="E17" i="4" s="1"/>
  <c r="H16" i="4"/>
  <c r="G16" i="4"/>
  <c r="D18" i="2"/>
  <c r="C19" i="2"/>
  <c r="H17" i="4" l="1"/>
  <c r="G17" i="4"/>
  <c r="F17" i="4"/>
  <c r="C19" i="4"/>
  <c r="D18" i="4"/>
  <c r="E18" i="4" s="1"/>
  <c r="D19" i="2"/>
  <c r="C20" i="2"/>
  <c r="C20" i="4" l="1"/>
  <c r="D19" i="4"/>
  <c r="E19" i="4" s="1"/>
  <c r="C21" i="2"/>
  <c r="D20" i="2"/>
  <c r="H19" i="4" l="1"/>
  <c r="G19" i="4"/>
  <c r="F19" i="4"/>
  <c r="D20" i="4"/>
  <c r="E20" i="4" s="1"/>
  <c r="C21" i="4"/>
  <c r="D21" i="2"/>
  <c r="C22" i="2"/>
  <c r="D21" i="4" l="1"/>
  <c r="E21" i="4" s="1"/>
  <c r="C22" i="4"/>
  <c r="H20" i="4"/>
  <c r="G20" i="4"/>
  <c r="D22" i="2"/>
  <c r="C23" i="2"/>
  <c r="C23" i="4" l="1"/>
  <c r="D22" i="4"/>
  <c r="E22" i="4" s="1"/>
  <c r="H21" i="4"/>
  <c r="F21" i="4"/>
  <c r="G21" i="4"/>
  <c r="D23" i="2"/>
  <c r="C24" i="2"/>
  <c r="H22" i="4" l="1"/>
  <c r="G22" i="4"/>
  <c r="F22" i="4"/>
  <c r="C24" i="4"/>
  <c r="D23" i="4"/>
  <c r="E23" i="4" s="1"/>
  <c r="D24" i="2"/>
  <c r="C25" i="2"/>
  <c r="H23" i="4" l="1"/>
  <c r="G23" i="4"/>
  <c r="F23" i="4"/>
  <c r="D24" i="4"/>
  <c r="E24" i="4" s="1"/>
  <c r="C25" i="4"/>
  <c r="D25" i="2"/>
  <c r="C26" i="2"/>
  <c r="C26" i="4" l="1"/>
  <c r="D25" i="4"/>
  <c r="E25" i="4" s="1"/>
  <c r="H24" i="4"/>
  <c r="G24" i="4"/>
  <c r="F24" i="4"/>
  <c r="C27" i="2"/>
  <c r="D26" i="2"/>
  <c r="F25" i="4" l="1"/>
  <c r="G25" i="4"/>
  <c r="H25" i="4"/>
  <c r="C27" i="4"/>
  <c r="D26" i="4"/>
  <c r="E26" i="4" s="1"/>
  <c r="C28" i="2"/>
  <c r="D27" i="2"/>
  <c r="H26" i="4" l="1"/>
  <c r="G26" i="4"/>
  <c r="F26" i="4"/>
  <c r="C28" i="4"/>
  <c r="D27" i="4"/>
  <c r="E27" i="4" s="1"/>
  <c r="D28" i="2"/>
  <c r="C29" i="2"/>
  <c r="H27" i="4" l="1"/>
  <c r="G27" i="4"/>
  <c r="F27" i="4"/>
  <c r="D28" i="4"/>
  <c r="E28" i="4" s="1"/>
  <c r="C29" i="4"/>
  <c r="C30" i="2"/>
  <c r="D29" i="2"/>
  <c r="C30" i="4" l="1"/>
  <c r="D29" i="4"/>
  <c r="E29" i="4" s="1"/>
  <c r="H28" i="4"/>
  <c r="G28" i="4"/>
  <c r="F28" i="4"/>
  <c r="D30" i="2"/>
  <c r="C31" i="2"/>
  <c r="H29" i="4" l="1"/>
  <c r="G29" i="4"/>
  <c r="C31" i="4"/>
  <c r="D30" i="4"/>
  <c r="E30" i="4" s="1"/>
  <c r="D31" i="2"/>
  <c r="C32" i="2"/>
  <c r="D32" i="2" s="1"/>
  <c r="H30" i="4" l="1"/>
  <c r="G30" i="4"/>
  <c r="F30" i="4"/>
  <c r="C32" i="4"/>
  <c r="D32" i="4" s="1"/>
  <c r="E32" i="4" s="1"/>
  <c r="D31" i="4"/>
  <c r="E31" i="4" s="1"/>
  <c r="G31" i="4" l="1"/>
  <c r="F31" i="4"/>
  <c r="H31" i="4"/>
  <c r="H32" i="4"/>
  <c r="G32" i="4"/>
  <c r="F32" i="4"/>
</calcChain>
</file>

<file path=xl/sharedStrings.xml><?xml version="1.0" encoding="utf-8"?>
<sst xmlns="http://schemas.openxmlformats.org/spreadsheetml/2006/main" count="97" uniqueCount="33">
  <si>
    <t>Pay</t>
  </si>
  <si>
    <t>Start</t>
  </si>
  <si>
    <t>End</t>
  </si>
  <si>
    <t>#</t>
  </si>
  <si>
    <t>Date</t>
  </si>
  <si>
    <t>FY 2023 Payroll Posting Schedule</t>
  </si>
  <si>
    <t>Last updated: 2/24/2023.</t>
  </si>
  <si>
    <t>Dates are subject to change due to holidays and emergency closings. Changes to the dates other than those listed on this schedule will be communicated via email (fiscal-l listserv). Please note:</t>
  </si>
  <si>
    <t>*subject to change</t>
  </si>
  <si>
    <t>Fiscal</t>
  </si>
  <si>
    <t>Year</t>
  </si>
  <si>
    <t>Payroll</t>
  </si>
  <si>
    <t>Posting (1)</t>
  </si>
  <si>
    <t>Run</t>
  </si>
  <si>
    <t>Report (2)</t>
  </si>
  <si>
    <t>Payroll Accounting</t>
  </si>
  <si>
    <t>Journals</t>
  </si>
  <si>
    <t>Completed (3)</t>
  </si>
  <si>
    <t>Notes</t>
  </si>
  <si>
    <t>(Updated 7/20/22)</t>
  </si>
  <si>
    <t>*date change due to holiday</t>
  </si>
  <si>
    <t>(1) Payroll office closes the bi-weekly payroll and payroll accounting journal entries post to the ledger.</t>
  </si>
  <si>
    <t>(2) Departments can run reports which include the most up-to-date payroll data.</t>
  </si>
  <si>
    <t>(3) Payroll Accounting completes all OPS health insurance expense entries</t>
  </si>
  <si>
    <t>FY 2024 Payroll Posting Schedule</t>
  </si>
  <si>
    <t>FY 2025 Payroll Posting Schedule</t>
  </si>
  <si>
    <t>18*</t>
  </si>
  <si>
    <t>26*</t>
  </si>
  <si>
    <t>11*</t>
  </si>
  <si>
    <t>13*</t>
  </si>
  <si>
    <t>Last updated: 2/26/2024.</t>
  </si>
  <si>
    <t>2*</t>
  </si>
  <si>
    <t>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</si>
</sst>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4"/>
      <color rgb="FF333333"/>
      <name val="Arial Narrow"/>
      <family val="2"/>
    </font>
    <font>
      <sz val="11"/>
      <color theme="1"/>
      <name val="Arial Narrow"/>
      <family val="2"/>
    </font>
    <font>
      <b/>
      <sz val="11"/>
      <color rgb="FF333333"/>
      <name val="Arial Narrow"/>
      <family val="2"/>
    </font>
    <font>
      <sz val="11"/>
      <color rgb="FF333333"/>
      <name val="Arial Narrow"/>
      <family val="2"/>
    </font>
    <font>
      <sz val="11"/>
      <name val="Arial Narrow"/>
      <family val="2"/>
    </font>
    <font>
      <i/>
      <sz val="8"/>
      <color theme="0" tint="-0.499984740745262"/>
      <name val="Arial Narrow"/>
      <family val="2"/>
    </font>
    <font>
      <b/>
      <sz val="24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/>
    </xf>
    <xf numFmtId="14" fontId="5" fillId="0" borderId="0" xfId="0" applyNumberFormat="1" applyFont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14" fontId="5" fillId="0" borderId="16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14" fontId="5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/>
    </xf>
    <xf numFmtId="14" fontId="5" fillId="0" borderId="21" xfId="0" applyNumberFormat="1" applyFont="1" applyBorder="1" applyAlignment="1">
      <alignment horizontal="center"/>
    </xf>
    <xf numFmtId="14" fontId="5" fillId="0" borderId="19" xfId="0" applyNumberFormat="1" applyFont="1" applyBorder="1" applyAlignment="1">
      <alignment horizontal="center"/>
    </xf>
    <xf numFmtId="14" fontId="5" fillId="0" borderId="22" xfId="0" applyNumberFormat="1" applyFont="1" applyBorder="1" applyAlignment="1">
      <alignment horizontal="center"/>
    </xf>
    <xf numFmtId="14" fontId="5" fillId="0" borderId="23" xfId="0" applyNumberFormat="1" applyFont="1" applyBorder="1" applyAlignment="1">
      <alignment horizontal="center"/>
    </xf>
    <xf numFmtId="14" fontId="5" fillId="0" borderId="25" xfId="0" applyNumberFormat="1" applyFont="1" applyBorder="1" applyAlignment="1">
      <alignment horizontal="center"/>
    </xf>
    <xf numFmtId="14" fontId="5" fillId="0" borderId="26" xfId="0" applyNumberFormat="1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2" borderId="10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4" fontId="10" fillId="0" borderId="1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10" fillId="0" borderId="20" xfId="0" applyNumberFormat="1" applyFont="1" applyBorder="1" applyAlignment="1">
      <alignment horizontal="center" vertical="center"/>
    </xf>
    <xf numFmtId="14" fontId="10" fillId="0" borderId="19" xfId="0" applyNumberFormat="1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14" fontId="10" fillId="0" borderId="36" xfId="0" applyNumberFormat="1" applyFont="1" applyBorder="1" applyAlignment="1">
      <alignment horizontal="center" vertical="center" wrapText="1"/>
    </xf>
    <xf numFmtId="14" fontId="10" fillId="0" borderId="36" xfId="0" applyNumberFormat="1" applyFont="1" applyBorder="1" applyAlignment="1">
      <alignment horizontal="center" vertical="center"/>
    </xf>
    <xf numFmtId="14" fontId="10" fillId="0" borderId="37" xfId="0" applyNumberFormat="1" applyFont="1" applyBorder="1" applyAlignment="1">
      <alignment horizontal="center" vertical="center"/>
    </xf>
    <xf numFmtId="14" fontId="10" fillId="0" borderId="38" xfId="0" applyNumberFormat="1" applyFont="1" applyBorder="1" applyAlignment="1">
      <alignment horizontal="center" vertical="center"/>
    </xf>
    <xf numFmtId="14" fontId="10" fillId="0" borderId="37" xfId="0" applyNumberFormat="1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4" fontId="10" fillId="0" borderId="31" xfId="0" applyNumberFormat="1" applyFont="1" applyBorder="1" applyAlignment="1">
      <alignment horizontal="center" vertical="center" wrapText="1"/>
    </xf>
    <xf numFmtId="14" fontId="10" fillId="0" borderId="35" xfId="0" applyNumberFormat="1" applyFont="1" applyBorder="1" applyAlignment="1">
      <alignment horizontal="center" vertical="center"/>
    </xf>
    <xf numFmtId="14" fontId="10" fillId="0" borderId="40" xfId="0" applyNumberFormat="1" applyFont="1" applyBorder="1" applyAlignment="1">
      <alignment horizontal="center" vertical="center"/>
    </xf>
    <xf numFmtId="14" fontId="10" fillId="0" borderId="31" xfId="0" applyNumberFormat="1" applyFont="1" applyBorder="1" applyAlignment="1">
      <alignment horizontal="center" vertical="center"/>
    </xf>
    <xf numFmtId="14" fontId="10" fillId="0" borderId="41" xfId="0" applyNumberFormat="1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277586</xdr:colOff>
      <xdr:row>1</xdr:row>
      <xdr:rowOff>297180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CB5DEB-65D4-4E47-AF3F-699A25DEB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849086" cy="6400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3</xdr:col>
      <xdr:colOff>357013</xdr:colOff>
      <xdr:row>1</xdr:row>
      <xdr:rowOff>190500</xdr:rowOff>
    </xdr:to>
    <xdr:pic>
      <xdr:nvPicPr>
        <xdr:cNvPr id="2" name="Picture 1" descr="Uploaded Image">
          <a:extLst>
            <a:ext uri="{FF2B5EF4-FFF2-40B4-BE49-F238E27FC236}">
              <a16:creationId xmlns:a16="http://schemas.microsoft.com/office/drawing/2014/main" id="{22E74608-4DD9-4B92-94ED-807969B91F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3" t="30920" r="7603" b="32428"/>
        <a:stretch/>
      </xdr:blipFill>
      <xdr:spPr bwMode="auto">
        <a:xfrm>
          <a:off x="85725" y="114300"/>
          <a:ext cx="2376313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3</xdr:col>
      <xdr:colOff>357013</xdr:colOff>
      <xdr:row>1</xdr:row>
      <xdr:rowOff>190500</xdr:rowOff>
    </xdr:to>
    <xdr:pic>
      <xdr:nvPicPr>
        <xdr:cNvPr id="2" name="Picture 1" descr="Uploaded Image">
          <a:extLst>
            <a:ext uri="{FF2B5EF4-FFF2-40B4-BE49-F238E27FC236}">
              <a16:creationId xmlns:a16="http://schemas.microsoft.com/office/drawing/2014/main" id="{4C66C9FC-4010-47FC-A490-D7530075BC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3" t="30920" r="7603" b="32428"/>
        <a:stretch/>
      </xdr:blipFill>
      <xdr:spPr bwMode="auto">
        <a:xfrm>
          <a:off x="85725" y="114300"/>
          <a:ext cx="2376313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EA8F-492E-4EFA-B033-C5DC53C533B0}">
  <sheetPr>
    <pageSetUpPr fitToPage="1"/>
  </sheetPr>
  <dimension ref="A1:I42"/>
  <sheetViews>
    <sheetView workbookViewId="0">
      <selection activeCell="D42" sqref="D42"/>
    </sheetView>
  </sheetViews>
  <sheetFormatPr defaultColWidth="9.140625" defaultRowHeight="16.5" x14ac:dyDescent="0.3"/>
  <cols>
    <col min="1" max="1" width="8.5703125" style="9" customWidth="1"/>
    <col min="2" max="2" width="10.28515625" style="9" customWidth="1"/>
    <col min="3" max="4" width="12.7109375" style="9" customWidth="1"/>
    <col min="5" max="5" width="14.140625" style="9" bestFit="1" customWidth="1"/>
    <col min="6" max="6" width="12.7109375" style="9" customWidth="1"/>
    <col min="7" max="7" width="14.140625" style="9" bestFit="1" customWidth="1"/>
    <col min="8" max="8" width="18" style="9" bestFit="1" customWidth="1"/>
    <col min="9" max="9" width="25.7109375" style="9" customWidth="1"/>
    <col min="10" max="10" width="9.140625" style="9"/>
    <col min="11" max="11" width="13.85546875" style="9" customWidth="1"/>
    <col min="12" max="16384" width="9.140625" style="9"/>
  </cols>
  <sheetData>
    <row r="1" spans="1:9" ht="30" customHeight="1" x14ac:dyDescent="0.3">
      <c r="A1" s="100" t="s">
        <v>5</v>
      </c>
      <c r="B1" s="100"/>
      <c r="C1" s="100"/>
      <c r="D1" s="100"/>
      <c r="E1" s="100"/>
      <c r="F1" s="100"/>
      <c r="G1" s="100"/>
      <c r="H1" s="100"/>
      <c r="I1" s="100"/>
    </row>
    <row r="2" spans="1:9" ht="24.75" customHeight="1" thickBot="1" x14ac:dyDescent="0.35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7.25" thickTop="1" x14ac:dyDescent="0.3">
      <c r="A3" s="18"/>
      <c r="B3" s="19"/>
      <c r="C3" s="44"/>
      <c r="D3" s="44"/>
      <c r="E3" s="45"/>
      <c r="F3" s="20"/>
      <c r="G3" s="41"/>
      <c r="H3" s="21" t="s">
        <v>15</v>
      </c>
      <c r="I3" s="22"/>
    </row>
    <row r="4" spans="1:9" x14ac:dyDescent="0.3">
      <c r="A4" s="23" t="s">
        <v>9</v>
      </c>
      <c r="B4" s="2" t="s">
        <v>0</v>
      </c>
      <c r="C4" s="42" t="s">
        <v>1</v>
      </c>
      <c r="D4" s="42" t="s">
        <v>2</v>
      </c>
      <c r="E4" s="46" t="s">
        <v>0</v>
      </c>
      <c r="F4" s="6" t="s">
        <v>11</v>
      </c>
      <c r="G4" s="42" t="s">
        <v>13</v>
      </c>
      <c r="H4" s="3" t="s">
        <v>16</v>
      </c>
      <c r="I4" s="24" t="s">
        <v>18</v>
      </c>
    </row>
    <row r="5" spans="1:9" x14ac:dyDescent="0.3">
      <c r="A5" s="25" t="s">
        <v>10</v>
      </c>
      <c r="B5" s="4" t="s">
        <v>3</v>
      </c>
      <c r="C5" s="47" t="s">
        <v>4</v>
      </c>
      <c r="D5" s="47" t="s">
        <v>4</v>
      </c>
      <c r="E5" s="48" t="s">
        <v>4</v>
      </c>
      <c r="F5" s="7" t="s">
        <v>12</v>
      </c>
      <c r="G5" s="43" t="s">
        <v>14</v>
      </c>
      <c r="H5" s="5" t="s">
        <v>17</v>
      </c>
      <c r="I5" s="26" t="s">
        <v>19</v>
      </c>
    </row>
    <row r="6" spans="1:9" x14ac:dyDescent="0.3">
      <c r="A6" s="27">
        <v>2023</v>
      </c>
      <c r="B6" s="8">
        <v>14</v>
      </c>
      <c r="C6" s="10">
        <v>44737</v>
      </c>
      <c r="D6" s="10">
        <v>44750</v>
      </c>
      <c r="E6" s="11">
        <v>44757</v>
      </c>
      <c r="F6" s="39">
        <v>44753</v>
      </c>
      <c r="G6" s="13">
        <v>44755</v>
      </c>
      <c r="H6" s="40">
        <v>44757</v>
      </c>
      <c r="I6" s="28"/>
    </row>
    <row r="7" spans="1:9" x14ac:dyDescent="0.3">
      <c r="A7" s="29"/>
      <c r="B7" s="8">
        <v>15</v>
      </c>
      <c r="C7" s="10">
        <v>44751</v>
      </c>
      <c r="D7" s="10">
        <v>44764</v>
      </c>
      <c r="E7" s="11">
        <v>44771</v>
      </c>
      <c r="F7" s="39">
        <v>44767</v>
      </c>
      <c r="G7" s="13">
        <v>44769</v>
      </c>
      <c r="H7" s="40">
        <v>44771</v>
      </c>
      <c r="I7" s="28"/>
    </row>
    <row r="8" spans="1:9" x14ac:dyDescent="0.3">
      <c r="A8" s="29"/>
      <c r="B8" s="8">
        <v>16</v>
      </c>
      <c r="C8" s="10">
        <v>44765</v>
      </c>
      <c r="D8" s="10">
        <v>44778</v>
      </c>
      <c r="E8" s="11">
        <v>44785</v>
      </c>
      <c r="F8" s="39">
        <v>44781</v>
      </c>
      <c r="G8" s="13">
        <v>44783</v>
      </c>
      <c r="H8" s="40">
        <v>44785</v>
      </c>
      <c r="I8" s="28"/>
    </row>
    <row r="9" spans="1:9" x14ac:dyDescent="0.3">
      <c r="A9" s="29"/>
      <c r="B9" s="8">
        <v>17</v>
      </c>
      <c r="C9" s="10">
        <v>44779</v>
      </c>
      <c r="D9" s="10">
        <v>44792</v>
      </c>
      <c r="E9" s="11">
        <v>44799</v>
      </c>
      <c r="F9" s="12">
        <v>44795</v>
      </c>
      <c r="G9" s="13">
        <v>44797</v>
      </c>
      <c r="H9" s="14">
        <v>44799</v>
      </c>
      <c r="I9" s="28"/>
    </row>
    <row r="10" spans="1:9" x14ac:dyDescent="0.3">
      <c r="A10" s="29"/>
      <c r="B10" s="8">
        <v>18</v>
      </c>
      <c r="C10" s="10">
        <v>44793</v>
      </c>
      <c r="D10" s="10">
        <v>44806</v>
      </c>
      <c r="E10" s="11">
        <v>44813</v>
      </c>
      <c r="F10" s="12">
        <v>44806</v>
      </c>
      <c r="G10" s="13">
        <v>44811</v>
      </c>
      <c r="H10" s="14">
        <v>44813</v>
      </c>
      <c r="I10" s="28" t="s">
        <v>20</v>
      </c>
    </row>
    <row r="11" spans="1:9" x14ac:dyDescent="0.3">
      <c r="A11" s="29"/>
      <c r="B11" s="8">
        <v>19</v>
      </c>
      <c r="C11" s="10">
        <v>44807</v>
      </c>
      <c r="D11" s="10">
        <v>44820</v>
      </c>
      <c r="E11" s="11">
        <v>44827</v>
      </c>
      <c r="F11" s="12">
        <v>44823</v>
      </c>
      <c r="G11" s="13">
        <v>44825</v>
      </c>
      <c r="H11" s="14">
        <v>44827</v>
      </c>
      <c r="I11" s="28"/>
    </row>
    <row r="12" spans="1:9" x14ac:dyDescent="0.3">
      <c r="A12" s="29"/>
      <c r="B12" s="8">
        <v>20</v>
      </c>
      <c r="C12" s="10">
        <v>44821</v>
      </c>
      <c r="D12" s="10">
        <v>44834</v>
      </c>
      <c r="E12" s="11">
        <v>44841</v>
      </c>
      <c r="F12" s="12">
        <v>44837</v>
      </c>
      <c r="G12" s="13">
        <v>44839</v>
      </c>
      <c r="H12" s="14">
        <v>44841</v>
      </c>
      <c r="I12" s="28"/>
    </row>
    <row r="13" spans="1:9" x14ac:dyDescent="0.3">
      <c r="A13" s="29"/>
      <c r="B13" s="8">
        <v>21</v>
      </c>
      <c r="C13" s="10">
        <v>44835</v>
      </c>
      <c r="D13" s="10">
        <v>44848</v>
      </c>
      <c r="E13" s="11">
        <v>44855</v>
      </c>
      <c r="F13" s="12">
        <v>44851</v>
      </c>
      <c r="G13" s="13">
        <v>44853</v>
      </c>
      <c r="H13" s="14">
        <v>44855</v>
      </c>
      <c r="I13" s="28"/>
    </row>
    <row r="14" spans="1:9" x14ac:dyDescent="0.3">
      <c r="A14" s="29"/>
      <c r="B14" s="8">
        <v>22</v>
      </c>
      <c r="C14" s="10">
        <v>44849</v>
      </c>
      <c r="D14" s="10">
        <v>44862</v>
      </c>
      <c r="E14" s="11">
        <v>44869</v>
      </c>
      <c r="F14" s="12">
        <v>44865</v>
      </c>
      <c r="G14" s="13">
        <v>44867</v>
      </c>
      <c r="H14" s="14">
        <v>44869</v>
      </c>
      <c r="I14" s="28"/>
    </row>
    <row r="15" spans="1:9" x14ac:dyDescent="0.3">
      <c r="A15" s="29"/>
      <c r="B15" s="8">
        <v>23</v>
      </c>
      <c r="C15" s="10">
        <v>44863</v>
      </c>
      <c r="D15" s="10">
        <v>44876</v>
      </c>
      <c r="E15" s="11">
        <v>44883</v>
      </c>
      <c r="F15" s="12">
        <v>44879</v>
      </c>
      <c r="G15" s="13">
        <v>44881</v>
      </c>
      <c r="H15" s="14">
        <v>44883</v>
      </c>
      <c r="I15" s="28"/>
    </row>
    <row r="16" spans="1:9" x14ac:dyDescent="0.3">
      <c r="A16" s="29"/>
      <c r="B16" s="8">
        <v>24</v>
      </c>
      <c r="C16" s="10">
        <v>44877</v>
      </c>
      <c r="D16" s="10">
        <v>44890</v>
      </c>
      <c r="E16" s="11">
        <v>44897</v>
      </c>
      <c r="F16" s="12">
        <v>44893</v>
      </c>
      <c r="G16" s="13">
        <v>44895</v>
      </c>
      <c r="H16" s="14">
        <v>44897</v>
      </c>
      <c r="I16" s="28"/>
    </row>
    <row r="17" spans="1:9" x14ac:dyDescent="0.3">
      <c r="A17" s="29"/>
      <c r="B17" s="8">
        <v>25</v>
      </c>
      <c r="C17" s="10">
        <v>44891</v>
      </c>
      <c r="D17" s="10">
        <v>44904</v>
      </c>
      <c r="E17" s="11">
        <v>44911</v>
      </c>
      <c r="F17" s="12">
        <v>44907</v>
      </c>
      <c r="G17" s="13">
        <v>44909</v>
      </c>
      <c r="H17" s="14">
        <v>44911</v>
      </c>
      <c r="I17" s="28"/>
    </row>
    <row r="18" spans="1:9" x14ac:dyDescent="0.3">
      <c r="A18" s="29"/>
      <c r="B18" s="8">
        <v>26</v>
      </c>
      <c r="C18" s="10">
        <v>44905</v>
      </c>
      <c r="D18" s="10">
        <v>44918</v>
      </c>
      <c r="E18" s="11">
        <v>44925</v>
      </c>
      <c r="F18" s="12">
        <v>44914</v>
      </c>
      <c r="G18" s="13">
        <v>44916</v>
      </c>
      <c r="H18" s="14">
        <v>44918</v>
      </c>
      <c r="I18" s="28" t="s">
        <v>20</v>
      </c>
    </row>
    <row r="19" spans="1:9" x14ac:dyDescent="0.3">
      <c r="A19" s="29"/>
      <c r="B19" s="8">
        <v>1</v>
      </c>
      <c r="C19" s="10">
        <v>44919</v>
      </c>
      <c r="D19" s="10">
        <v>44932</v>
      </c>
      <c r="E19" s="11">
        <v>44939</v>
      </c>
      <c r="F19" s="12">
        <v>44935</v>
      </c>
      <c r="G19" s="13">
        <v>44937</v>
      </c>
      <c r="H19" s="14">
        <v>44940</v>
      </c>
      <c r="I19" s="28"/>
    </row>
    <row r="20" spans="1:9" x14ac:dyDescent="0.3">
      <c r="A20" s="29"/>
      <c r="B20" s="8">
        <v>2</v>
      </c>
      <c r="C20" s="10">
        <v>44933</v>
      </c>
      <c r="D20" s="10">
        <v>44946</v>
      </c>
      <c r="E20" s="11">
        <v>44953</v>
      </c>
      <c r="F20" s="12">
        <v>44949</v>
      </c>
      <c r="G20" s="13">
        <v>44951</v>
      </c>
      <c r="H20" s="14">
        <v>44954</v>
      </c>
      <c r="I20" s="28"/>
    </row>
    <row r="21" spans="1:9" x14ac:dyDescent="0.3">
      <c r="A21" s="29"/>
      <c r="B21" s="8">
        <v>3</v>
      </c>
      <c r="C21" s="10">
        <v>44947</v>
      </c>
      <c r="D21" s="10">
        <v>44960</v>
      </c>
      <c r="E21" s="11">
        <v>44967</v>
      </c>
      <c r="F21" s="12">
        <v>44963</v>
      </c>
      <c r="G21" s="13">
        <v>44965</v>
      </c>
      <c r="H21" s="14">
        <v>44968</v>
      </c>
      <c r="I21" s="28"/>
    </row>
    <row r="22" spans="1:9" x14ac:dyDescent="0.3">
      <c r="A22" s="29"/>
      <c r="B22" s="8">
        <v>4</v>
      </c>
      <c r="C22" s="10">
        <v>44961</v>
      </c>
      <c r="D22" s="10">
        <v>44974</v>
      </c>
      <c r="E22" s="11">
        <v>44981</v>
      </c>
      <c r="F22" s="12">
        <v>44977</v>
      </c>
      <c r="G22" s="13">
        <v>44979</v>
      </c>
      <c r="H22" s="14">
        <v>44982</v>
      </c>
      <c r="I22" s="28"/>
    </row>
    <row r="23" spans="1:9" x14ac:dyDescent="0.3">
      <c r="A23" s="29"/>
      <c r="B23" s="8">
        <v>5</v>
      </c>
      <c r="C23" s="10">
        <v>44975</v>
      </c>
      <c r="D23" s="10">
        <v>44988</v>
      </c>
      <c r="E23" s="11">
        <v>44995</v>
      </c>
      <c r="F23" s="12">
        <v>44991</v>
      </c>
      <c r="G23" s="13">
        <v>44993</v>
      </c>
      <c r="H23" s="14">
        <v>44996</v>
      </c>
      <c r="I23" s="28"/>
    </row>
    <row r="24" spans="1:9" x14ac:dyDescent="0.3">
      <c r="A24" s="29"/>
      <c r="B24" s="8">
        <v>6</v>
      </c>
      <c r="C24" s="10">
        <v>44989</v>
      </c>
      <c r="D24" s="10">
        <v>45002</v>
      </c>
      <c r="E24" s="11">
        <v>45009</v>
      </c>
      <c r="F24" s="12">
        <v>45005</v>
      </c>
      <c r="G24" s="13">
        <v>45007</v>
      </c>
      <c r="H24" s="14">
        <v>45010</v>
      </c>
      <c r="I24" s="28"/>
    </row>
    <row r="25" spans="1:9" x14ac:dyDescent="0.3">
      <c r="A25" s="29"/>
      <c r="B25" s="8">
        <v>7</v>
      </c>
      <c r="C25" s="10">
        <v>45003</v>
      </c>
      <c r="D25" s="10">
        <v>45016</v>
      </c>
      <c r="E25" s="11">
        <v>45023</v>
      </c>
      <c r="F25" s="12">
        <v>45019</v>
      </c>
      <c r="G25" s="13">
        <v>45021</v>
      </c>
      <c r="H25" s="14">
        <v>45024</v>
      </c>
      <c r="I25" s="28"/>
    </row>
    <row r="26" spans="1:9" x14ac:dyDescent="0.3">
      <c r="A26" s="29"/>
      <c r="B26" s="8">
        <v>8</v>
      </c>
      <c r="C26" s="10">
        <v>45017</v>
      </c>
      <c r="D26" s="10">
        <v>45030</v>
      </c>
      <c r="E26" s="11">
        <v>45037</v>
      </c>
      <c r="F26" s="12">
        <v>45033</v>
      </c>
      <c r="G26" s="13">
        <v>45035</v>
      </c>
      <c r="H26" s="14">
        <v>45038</v>
      </c>
      <c r="I26" s="28"/>
    </row>
    <row r="27" spans="1:9" x14ac:dyDescent="0.3">
      <c r="A27" s="29"/>
      <c r="B27" s="8">
        <v>9</v>
      </c>
      <c r="C27" s="10">
        <v>45031</v>
      </c>
      <c r="D27" s="10">
        <v>45044</v>
      </c>
      <c r="E27" s="11">
        <v>45051</v>
      </c>
      <c r="F27" s="12">
        <v>45047</v>
      </c>
      <c r="G27" s="13">
        <v>45049</v>
      </c>
      <c r="H27" s="14">
        <v>45052</v>
      </c>
      <c r="I27" s="28"/>
    </row>
    <row r="28" spans="1:9" x14ac:dyDescent="0.3">
      <c r="A28" s="29"/>
      <c r="B28" s="8">
        <v>10</v>
      </c>
      <c r="C28" s="10">
        <v>45045</v>
      </c>
      <c r="D28" s="10">
        <v>45058</v>
      </c>
      <c r="E28" s="11">
        <v>45065</v>
      </c>
      <c r="F28" s="12">
        <v>45061</v>
      </c>
      <c r="G28" s="13">
        <v>45063</v>
      </c>
      <c r="H28" s="14">
        <v>45066</v>
      </c>
      <c r="I28" s="28"/>
    </row>
    <row r="29" spans="1:9" x14ac:dyDescent="0.3">
      <c r="A29" s="29"/>
      <c r="B29" s="8">
        <v>11</v>
      </c>
      <c r="C29" s="10">
        <v>45059</v>
      </c>
      <c r="D29" s="10">
        <v>45072</v>
      </c>
      <c r="E29" s="11">
        <v>45079</v>
      </c>
      <c r="F29" s="12">
        <v>45072</v>
      </c>
      <c r="G29" s="13">
        <v>45077</v>
      </c>
      <c r="H29" s="14">
        <v>45079</v>
      </c>
      <c r="I29" s="28" t="s">
        <v>20</v>
      </c>
    </row>
    <row r="30" spans="1:9" x14ac:dyDescent="0.3">
      <c r="A30" s="29"/>
      <c r="B30" s="8">
        <v>12</v>
      </c>
      <c r="C30" s="10">
        <v>45073</v>
      </c>
      <c r="D30" s="10">
        <v>45086</v>
      </c>
      <c r="E30" s="11">
        <v>45093</v>
      </c>
      <c r="F30" s="12">
        <v>45089</v>
      </c>
      <c r="G30" s="13">
        <v>45091</v>
      </c>
      <c r="H30" s="14">
        <v>45093</v>
      </c>
      <c r="I30" s="28"/>
    </row>
    <row r="31" spans="1:9" x14ac:dyDescent="0.3">
      <c r="A31" s="29"/>
      <c r="B31" s="8">
        <v>13</v>
      </c>
      <c r="C31" s="10">
        <v>45087</v>
      </c>
      <c r="D31" s="10">
        <v>45100</v>
      </c>
      <c r="E31" s="11">
        <v>45107</v>
      </c>
      <c r="F31" s="12">
        <v>45103</v>
      </c>
      <c r="G31" s="13">
        <v>45105</v>
      </c>
      <c r="H31" s="15">
        <v>45107</v>
      </c>
      <c r="I31" s="30" t="s">
        <v>8</v>
      </c>
    </row>
    <row r="32" spans="1:9" ht="17.25" thickBot="1" x14ac:dyDescent="0.35">
      <c r="A32" s="31">
        <v>2024</v>
      </c>
      <c r="B32" s="32">
        <v>14</v>
      </c>
      <c r="C32" s="33">
        <v>45101</v>
      </c>
      <c r="D32" s="33">
        <v>45114</v>
      </c>
      <c r="E32" s="34">
        <v>45121</v>
      </c>
      <c r="F32" s="35">
        <v>45117</v>
      </c>
      <c r="G32" s="36">
        <v>45119</v>
      </c>
      <c r="H32" s="37">
        <v>45121</v>
      </c>
      <c r="I32" s="38"/>
    </row>
    <row r="33" spans="1:9" ht="17.25" thickTop="1" x14ac:dyDescent="0.3">
      <c r="B33" s="1"/>
      <c r="C33" s="16"/>
      <c r="D33" s="16"/>
      <c r="E33" s="17"/>
      <c r="F33" s="17"/>
      <c r="G33" s="17"/>
      <c r="H33" s="17"/>
      <c r="I33" s="17"/>
    </row>
    <row r="35" spans="1:9" ht="35.25" customHeight="1" x14ac:dyDescent="0.3">
      <c r="A35" s="102" t="s">
        <v>7</v>
      </c>
      <c r="B35" s="102"/>
      <c r="C35" s="102"/>
      <c r="D35" s="102"/>
      <c r="E35" s="102"/>
      <c r="F35" s="102"/>
      <c r="G35" s="102"/>
      <c r="H35" s="102"/>
      <c r="I35" s="102"/>
    </row>
    <row r="36" spans="1:9" x14ac:dyDescent="0.3">
      <c r="A36" s="49" t="s">
        <v>21</v>
      </c>
    </row>
    <row r="37" spans="1:9" x14ac:dyDescent="0.3">
      <c r="A37" s="49" t="s">
        <v>22</v>
      </c>
    </row>
    <row r="38" spans="1:9" x14ac:dyDescent="0.3">
      <c r="A38" s="49" t="s">
        <v>23</v>
      </c>
    </row>
    <row r="39" spans="1:9" ht="4.5" customHeight="1" x14ac:dyDescent="0.3">
      <c r="A39" s="49"/>
    </row>
    <row r="40" spans="1:9" x14ac:dyDescent="0.3">
      <c r="A40" s="50" t="s">
        <v>6</v>
      </c>
    </row>
    <row r="41" spans="1:9" x14ac:dyDescent="0.3">
      <c r="A41" s="49"/>
    </row>
    <row r="42" spans="1:9" x14ac:dyDescent="0.3">
      <c r="A42" s="49"/>
    </row>
  </sheetData>
  <mergeCells count="2">
    <mergeCell ref="A1:I2"/>
    <mergeCell ref="A35:I35"/>
  </mergeCells>
  <printOptions horizontalCentered="1" verticalCentered="1"/>
  <pageMargins left="0.25" right="0.25" top="0.25" bottom="0.2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B233-083F-435F-A1B2-01C0C3DB6937}">
  <sheetPr>
    <pageSetUpPr fitToPage="1"/>
  </sheetPr>
  <dimension ref="A1:I41"/>
  <sheetViews>
    <sheetView workbookViewId="0">
      <selection activeCell="M18" sqref="M18"/>
    </sheetView>
  </sheetViews>
  <sheetFormatPr defaultColWidth="9.140625" defaultRowHeight="15" x14ac:dyDescent="0.25"/>
  <cols>
    <col min="1" max="1" width="8.5703125" style="65" customWidth="1"/>
    <col min="2" max="2" width="10.28515625" style="65" customWidth="1"/>
    <col min="3" max="4" width="12.7109375" style="65" customWidth="1"/>
    <col min="5" max="5" width="14.140625" style="65" bestFit="1" customWidth="1"/>
    <col min="6" max="6" width="14.28515625" style="65" customWidth="1"/>
    <col min="7" max="7" width="14.140625" style="65" bestFit="1" customWidth="1"/>
    <col min="8" max="8" width="18" style="65" bestFit="1" customWidth="1"/>
    <col min="9" max="9" width="26.42578125" style="65" bestFit="1" customWidth="1"/>
    <col min="10" max="10" width="9.140625" style="65"/>
    <col min="11" max="11" width="13.85546875" style="65" customWidth="1"/>
    <col min="12" max="16384" width="9.140625" style="65"/>
  </cols>
  <sheetData>
    <row r="1" spans="1:9" ht="30" customHeight="1" x14ac:dyDescent="0.25">
      <c r="A1" s="104" t="s">
        <v>24</v>
      </c>
      <c r="B1" s="104"/>
      <c r="C1" s="104"/>
      <c r="D1" s="104"/>
      <c r="E1" s="104"/>
      <c r="F1" s="104"/>
      <c r="G1" s="104"/>
      <c r="H1" s="104"/>
      <c r="I1" s="104"/>
    </row>
    <row r="2" spans="1:9" ht="24.75" customHeight="1" thickBot="1" x14ac:dyDescent="0.3">
      <c r="A2" s="105"/>
      <c r="B2" s="105"/>
      <c r="C2" s="105"/>
      <c r="D2" s="105"/>
      <c r="E2" s="105"/>
      <c r="F2" s="104"/>
      <c r="G2" s="104"/>
      <c r="H2" s="104"/>
      <c r="I2" s="105"/>
    </row>
    <row r="3" spans="1:9" ht="15.75" thickTop="1" x14ac:dyDescent="0.25">
      <c r="A3" s="66"/>
      <c r="B3" s="67"/>
      <c r="C3" s="68"/>
      <c r="D3" s="68"/>
      <c r="E3" s="81"/>
      <c r="F3" s="51"/>
      <c r="G3" s="52"/>
      <c r="H3" s="53" t="s">
        <v>15</v>
      </c>
      <c r="I3" s="53"/>
    </row>
    <row r="4" spans="1:9" x14ac:dyDescent="0.25">
      <c r="A4" s="54" t="s">
        <v>9</v>
      </c>
      <c r="B4" s="55" t="s">
        <v>0</v>
      </c>
      <c r="C4" s="56" t="s">
        <v>1</v>
      </c>
      <c r="D4" s="56" t="s">
        <v>2</v>
      </c>
      <c r="E4" s="82" t="s">
        <v>0</v>
      </c>
      <c r="F4" s="57" t="s">
        <v>11</v>
      </c>
      <c r="G4" s="56" t="s">
        <v>13</v>
      </c>
      <c r="H4" s="58" t="s">
        <v>16</v>
      </c>
      <c r="I4" s="58" t="s">
        <v>18</v>
      </c>
    </row>
    <row r="5" spans="1:9" ht="15.75" thickBot="1" x14ac:dyDescent="0.3">
      <c r="A5" s="94" t="s">
        <v>10</v>
      </c>
      <c r="B5" s="95" t="s">
        <v>3</v>
      </c>
      <c r="C5" s="96" t="s">
        <v>4</v>
      </c>
      <c r="D5" s="96" t="s">
        <v>4</v>
      </c>
      <c r="E5" s="97" t="s">
        <v>4</v>
      </c>
      <c r="F5" s="98" t="s">
        <v>12</v>
      </c>
      <c r="G5" s="96" t="s">
        <v>14</v>
      </c>
      <c r="H5" s="99" t="s">
        <v>17</v>
      </c>
      <c r="I5" s="99"/>
    </row>
    <row r="6" spans="1:9" ht="15.75" thickTop="1" x14ac:dyDescent="0.25">
      <c r="A6" s="69">
        <v>2024</v>
      </c>
      <c r="B6" s="88">
        <v>14</v>
      </c>
      <c r="C6" s="89">
        <v>45101</v>
      </c>
      <c r="D6" s="89">
        <f>C6+13</f>
        <v>45114</v>
      </c>
      <c r="E6" s="90">
        <f>D6+7</f>
        <v>45121</v>
      </c>
      <c r="F6" s="91">
        <f>E6-4</f>
        <v>45117</v>
      </c>
      <c r="G6" s="92">
        <f>E6-2</f>
        <v>45119</v>
      </c>
      <c r="H6" s="93">
        <f>E6</f>
        <v>45121</v>
      </c>
      <c r="I6" s="93"/>
    </row>
    <row r="7" spans="1:9" x14ac:dyDescent="0.25">
      <c r="A7" s="73"/>
      <c r="B7" s="59">
        <v>15</v>
      </c>
      <c r="C7" s="60">
        <f>C6+14</f>
        <v>45115</v>
      </c>
      <c r="D7" s="60">
        <f t="shared" ref="D7:D31" si="0">C7+13</f>
        <v>45128</v>
      </c>
      <c r="E7" s="70">
        <f t="shared" ref="E7:E32" si="1">D7+7</f>
        <v>45135</v>
      </c>
      <c r="F7" s="71">
        <f t="shared" ref="F7:F32" si="2">E7-4</f>
        <v>45131</v>
      </c>
      <c r="G7" s="72">
        <f t="shared" ref="G7:G32" si="3">E7-2</f>
        <v>45133</v>
      </c>
      <c r="H7" s="83">
        <f t="shared" ref="H7:H32" si="4">E7</f>
        <v>45135</v>
      </c>
      <c r="I7" s="83"/>
    </row>
    <row r="8" spans="1:9" x14ac:dyDescent="0.25">
      <c r="A8" s="73"/>
      <c r="B8" s="59">
        <v>16</v>
      </c>
      <c r="C8" s="60">
        <f t="shared" ref="C8:C32" si="5">C7+14</f>
        <v>45129</v>
      </c>
      <c r="D8" s="60">
        <f t="shared" si="0"/>
        <v>45142</v>
      </c>
      <c r="E8" s="70">
        <f t="shared" si="1"/>
        <v>45149</v>
      </c>
      <c r="F8" s="71">
        <f t="shared" si="2"/>
        <v>45145</v>
      </c>
      <c r="G8" s="72">
        <f t="shared" si="3"/>
        <v>45147</v>
      </c>
      <c r="H8" s="83">
        <f t="shared" si="4"/>
        <v>45149</v>
      </c>
      <c r="I8" s="83"/>
    </row>
    <row r="9" spans="1:9" x14ac:dyDescent="0.25">
      <c r="A9" s="73"/>
      <c r="B9" s="59">
        <v>17</v>
      </c>
      <c r="C9" s="60">
        <f t="shared" si="5"/>
        <v>45143</v>
      </c>
      <c r="D9" s="60">
        <f t="shared" si="0"/>
        <v>45156</v>
      </c>
      <c r="E9" s="70">
        <f t="shared" si="1"/>
        <v>45163</v>
      </c>
      <c r="F9" s="71">
        <f t="shared" si="2"/>
        <v>45159</v>
      </c>
      <c r="G9" s="72">
        <f t="shared" si="3"/>
        <v>45161</v>
      </c>
      <c r="H9" s="83">
        <f t="shared" si="4"/>
        <v>45163</v>
      </c>
      <c r="I9" s="83"/>
    </row>
    <row r="10" spans="1:9" x14ac:dyDescent="0.25">
      <c r="A10" s="73"/>
      <c r="B10" s="59" t="s">
        <v>26</v>
      </c>
      <c r="C10" s="60">
        <f t="shared" si="5"/>
        <v>45157</v>
      </c>
      <c r="D10" s="60">
        <f t="shared" si="0"/>
        <v>45170</v>
      </c>
      <c r="E10" s="70">
        <f t="shared" si="1"/>
        <v>45177</v>
      </c>
      <c r="F10" s="71">
        <f>D10</f>
        <v>45170</v>
      </c>
      <c r="G10" s="72">
        <f t="shared" si="3"/>
        <v>45175</v>
      </c>
      <c r="H10" s="83">
        <f t="shared" si="4"/>
        <v>45177</v>
      </c>
      <c r="I10" s="83" t="s">
        <v>20</v>
      </c>
    </row>
    <row r="11" spans="1:9" x14ac:dyDescent="0.25">
      <c r="A11" s="73"/>
      <c r="B11" s="59">
        <v>19</v>
      </c>
      <c r="C11" s="60">
        <f t="shared" si="5"/>
        <v>45171</v>
      </c>
      <c r="D11" s="60">
        <f t="shared" si="0"/>
        <v>45184</v>
      </c>
      <c r="E11" s="70">
        <f t="shared" si="1"/>
        <v>45191</v>
      </c>
      <c r="F11" s="71">
        <f t="shared" si="2"/>
        <v>45187</v>
      </c>
      <c r="G11" s="72">
        <f t="shared" si="3"/>
        <v>45189</v>
      </c>
      <c r="H11" s="83">
        <f t="shared" si="4"/>
        <v>45191</v>
      </c>
      <c r="I11" s="83"/>
    </row>
    <row r="12" spans="1:9" x14ac:dyDescent="0.25">
      <c r="A12" s="73"/>
      <c r="B12" s="59">
        <v>20</v>
      </c>
      <c r="C12" s="60">
        <f t="shared" si="5"/>
        <v>45185</v>
      </c>
      <c r="D12" s="60">
        <f t="shared" si="0"/>
        <v>45198</v>
      </c>
      <c r="E12" s="70">
        <f t="shared" si="1"/>
        <v>45205</v>
      </c>
      <c r="F12" s="71">
        <f t="shared" si="2"/>
        <v>45201</v>
      </c>
      <c r="G12" s="72">
        <f t="shared" si="3"/>
        <v>45203</v>
      </c>
      <c r="H12" s="83">
        <f t="shared" si="4"/>
        <v>45205</v>
      </c>
      <c r="I12" s="83"/>
    </row>
    <row r="13" spans="1:9" x14ac:dyDescent="0.25">
      <c r="A13" s="73"/>
      <c r="B13" s="59">
        <v>21</v>
      </c>
      <c r="C13" s="60">
        <f t="shared" si="5"/>
        <v>45199</v>
      </c>
      <c r="D13" s="60">
        <f t="shared" si="0"/>
        <v>45212</v>
      </c>
      <c r="E13" s="70">
        <f t="shared" si="1"/>
        <v>45219</v>
      </c>
      <c r="F13" s="71">
        <f t="shared" si="2"/>
        <v>45215</v>
      </c>
      <c r="G13" s="72">
        <f t="shared" si="3"/>
        <v>45217</v>
      </c>
      <c r="H13" s="83">
        <f t="shared" si="4"/>
        <v>45219</v>
      </c>
      <c r="I13" s="83"/>
    </row>
    <row r="14" spans="1:9" x14ac:dyDescent="0.25">
      <c r="A14" s="73"/>
      <c r="B14" s="59">
        <v>22</v>
      </c>
      <c r="C14" s="60">
        <f t="shared" si="5"/>
        <v>45213</v>
      </c>
      <c r="D14" s="60">
        <f t="shared" si="0"/>
        <v>45226</v>
      </c>
      <c r="E14" s="70">
        <f t="shared" si="1"/>
        <v>45233</v>
      </c>
      <c r="F14" s="71">
        <f t="shared" si="2"/>
        <v>45229</v>
      </c>
      <c r="G14" s="72">
        <f t="shared" si="3"/>
        <v>45231</v>
      </c>
      <c r="H14" s="83">
        <f t="shared" si="4"/>
        <v>45233</v>
      </c>
      <c r="I14" s="83"/>
    </row>
    <row r="15" spans="1:9" x14ac:dyDescent="0.25">
      <c r="A15" s="73"/>
      <c r="B15" s="59">
        <v>23</v>
      </c>
      <c r="C15" s="60">
        <f t="shared" si="5"/>
        <v>45227</v>
      </c>
      <c r="D15" s="60">
        <f t="shared" si="0"/>
        <v>45240</v>
      </c>
      <c r="E15" s="70">
        <f t="shared" si="1"/>
        <v>45247</v>
      </c>
      <c r="F15" s="71">
        <f t="shared" si="2"/>
        <v>45243</v>
      </c>
      <c r="G15" s="72">
        <f t="shared" si="3"/>
        <v>45245</v>
      </c>
      <c r="H15" s="83">
        <f t="shared" si="4"/>
        <v>45247</v>
      </c>
      <c r="I15" s="83"/>
    </row>
    <row r="16" spans="1:9" x14ac:dyDescent="0.25">
      <c r="A16" s="73"/>
      <c r="B16" s="59">
        <v>24</v>
      </c>
      <c r="C16" s="60">
        <f t="shared" si="5"/>
        <v>45241</v>
      </c>
      <c r="D16" s="60">
        <f t="shared" si="0"/>
        <v>45254</v>
      </c>
      <c r="E16" s="70">
        <f t="shared" si="1"/>
        <v>45261</v>
      </c>
      <c r="F16" s="71">
        <f t="shared" si="2"/>
        <v>45257</v>
      </c>
      <c r="G16" s="72">
        <f t="shared" si="3"/>
        <v>45259</v>
      </c>
      <c r="H16" s="83">
        <f t="shared" si="4"/>
        <v>45261</v>
      </c>
      <c r="I16" s="83"/>
    </row>
    <row r="17" spans="1:9" x14ac:dyDescent="0.25">
      <c r="A17" s="73"/>
      <c r="B17" s="59">
        <v>25</v>
      </c>
      <c r="C17" s="60">
        <f t="shared" si="5"/>
        <v>45255</v>
      </c>
      <c r="D17" s="60">
        <f t="shared" si="0"/>
        <v>45268</v>
      </c>
      <c r="E17" s="70">
        <f t="shared" si="1"/>
        <v>45275</v>
      </c>
      <c r="F17" s="71">
        <f t="shared" si="2"/>
        <v>45271</v>
      </c>
      <c r="G17" s="72">
        <f t="shared" si="3"/>
        <v>45273</v>
      </c>
      <c r="H17" s="83">
        <f t="shared" si="4"/>
        <v>45275</v>
      </c>
      <c r="I17" s="83"/>
    </row>
    <row r="18" spans="1:9" x14ac:dyDescent="0.25">
      <c r="A18" s="73"/>
      <c r="B18" s="59" t="s">
        <v>27</v>
      </c>
      <c r="C18" s="60">
        <f t="shared" si="5"/>
        <v>45269</v>
      </c>
      <c r="D18" s="60">
        <f t="shared" si="0"/>
        <v>45282</v>
      </c>
      <c r="E18" s="70">
        <f t="shared" si="1"/>
        <v>45289</v>
      </c>
      <c r="F18" s="71">
        <f>D18-4</f>
        <v>45278</v>
      </c>
      <c r="G18" s="72">
        <f>D18-2</f>
        <v>45280</v>
      </c>
      <c r="H18" s="83">
        <f>D18</f>
        <v>45282</v>
      </c>
      <c r="I18" s="83" t="s">
        <v>20</v>
      </c>
    </row>
    <row r="19" spans="1:9" x14ac:dyDescent="0.25">
      <c r="A19" s="73"/>
      <c r="B19" s="59">
        <v>1</v>
      </c>
      <c r="C19" s="60">
        <f t="shared" si="5"/>
        <v>45283</v>
      </c>
      <c r="D19" s="60">
        <f t="shared" si="0"/>
        <v>45296</v>
      </c>
      <c r="E19" s="70">
        <f t="shared" si="1"/>
        <v>45303</v>
      </c>
      <c r="F19" s="71">
        <f t="shared" si="2"/>
        <v>45299</v>
      </c>
      <c r="G19" s="72">
        <f t="shared" si="3"/>
        <v>45301</v>
      </c>
      <c r="H19" s="83">
        <f t="shared" si="4"/>
        <v>45303</v>
      </c>
      <c r="I19" s="83"/>
    </row>
    <row r="20" spans="1:9" x14ac:dyDescent="0.25">
      <c r="A20" s="73"/>
      <c r="B20" s="59">
        <v>2</v>
      </c>
      <c r="C20" s="60">
        <f t="shared" si="5"/>
        <v>45297</v>
      </c>
      <c r="D20" s="60">
        <f t="shared" si="0"/>
        <v>45310</v>
      </c>
      <c r="E20" s="70">
        <f t="shared" si="1"/>
        <v>45317</v>
      </c>
      <c r="F20" s="71">
        <f t="shared" si="2"/>
        <v>45313</v>
      </c>
      <c r="G20" s="72">
        <f t="shared" si="3"/>
        <v>45315</v>
      </c>
      <c r="H20" s="83">
        <f t="shared" si="4"/>
        <v>45317</v>
      </c>
      <c r="I20" s="83"/>
    </row>
    <row r="21" spans="1:9" x14ac:dyDescent="0.25">
      <c r="A21" s="73"/>
      <c r="B21" s="59">
        <v>3</v>
      </c>
      <c r="C21" s="60">
        <f t="shared" si="5"/>
        <v>45311</v>
      </c>
      <c r="D21" s="60">
        <f t="shared" si="0"/>
        <v>45324</v>
      </c>
      <c r="E21" s="70">
        <f t="shared" si="1"/>
        <v>45331</v>
      </c>
      <c r="F21" s="71">
        <f t="shared" si="2"/>
        <v>45327</v>
      </c>
      <c r="G21" s="72">
        <f t="shared" si="3"/>
        <v>45329</v>
      </c>
      <c r="H21" s="83">
        <f t="shared" si="4"/>
        <v>45331</v>
      </c>
      <c r="I21" s="83"/>
    </row>
    <row r="22" spans="1:9" x14ac:dyDescent="0.25">
      <c r="A22" s="73"/>
      <c r="B22" s="59">
        <v>4</v>
      </c>
      <c r="C22" s="60">
        <f t="shared" si="5"/>
        <v>45325</v>
      </c>
      <c r="D22" s="60">
        <f t="shared" si="0"/>
        <v>45338</v>
      </c>
      <c r="E22" s="70">
        <f t="shared" si="1"/>
        <v>45345</v>
      </c>
      <c r="F22" s="71">
        <f t="shared" si="2"/>
        <v>45341</v>
      </c>
      <c r="G22" s="72">
        <f t="shared" si="3"/>
        <v>45343</v>
      </c>
      <c r="H22" s="83">
        <f t="shared" si="4"/>
        <v>45345</v>
      </c>
      <c r="I22" s="83"/>
    </row>
    <row r="23" spans="1:9" x14ac:dyDescent="0.25">
      <c r="A23" s="73"/>
      <c r="B23" s="59">
        <v>5</v>
      </c>
      <c r="C23" s="60">
        <f t="shared" si="5"/>
        <v>45339</v>
      </c>
      <c r="D23" s="60">
        <f t="shared" si="0"/>
        <v>45352</v>
      </c>
      <c r="E23" s="70">
        <f t="shared" si="1"/>
        <v>45359</v>
      </c>
      <c r="F23" s="71">
        <f t="shared" si="2"/>
        <v>45355</v>
      </c>
      <c r="G23" s="72">
        <f t="shared" si="3"/>
        <v>45357</v>
      </c>
      <c r="H23" s="83">
        <f t="shared" si="4"/>
        <v>45359</v>
      </c>
      <c r="I23" s="83"/>
    </row>
    <row r="24" spans="1:9" x14ac:dyDescent="0.25">
      <c r="A24" s="73"/>
      <c r="B24" s="59">
        <v>6</v>
      </c>
      <c r="C24" s="60">
        <f t="shared" si="5"/>
        <v>45353</v>
      </c>
      <c r="D24" s="60">
        <f t="shared" si="0"/>
        <v>45366</v>
      </c>
      <c r="E24" s="70">
        <f t="shared" si="1"/>
        <v>45373</v>
      </c>
      <c r="F24" s="71">
        <f t="shared" si="2"/>
        <v>45369</v>
      </c>
      <c r="G24" s="72">
        <f t="shared" si="3"/>
        <v>45371</v>
      </c>
      <c r="H24" s="83">
        <f t="shared" si="4"/>
        <v>45373</v>
      </c>
      <c r="I24" s="83"/>
    </row>
    <row r="25" spans="1:9" x14ac:dyDescent="0.25">
      <c r="A25" s="73"/>
      <c r="B25" s="59">
        <v>7</v>
      </c>
      <c r="C25" s="60">
        <f t="shared" si="5"/>
        <v>45367</v>
      </c>
      <c r="D25" s="60">
        <f t="shared" si="0"/>
        <v>45380</v>
      </c>
      <c r="E25" s="70">
        <f t="shared" si="1"/>
        <v>45387</v>
      </c>
      <c r="F25" s="71">
        <f t="shared" si="2"/>
        <v>45383</v>
      </c>
      <c r="G25" s="72">
        <f t="shared" si="3"/>
        <v>45385</v>
      </c>
      <c r="H25" s="83">
        <f t="shared" si="4"/>
        <v>45387</v>
      </c>
      <c r="I25" s="83"/>
    </row>
    <row r="26" spans="1:9" x14ac:dyDescent="0.25">
      <c r="A26" s="73"/>
      <c r="B26" s="59">
        <v>8</v>
      </c>
      <c r="C26" s="60">
        <f t="shared" si="5"/>
        <v>45381</v>
      </c>
      <c r="D26" s="60">
        <f t="shared" si="0"/>
        <v>45394</v>
      </c>
      <c r="E26" s="70">
        <f t="shared" si="1"/>
        <v>45401</v>
      </c>
      <c r="F26" s="71">
        <f t="shared" si="2"/>
        <v>45397</v>
      </c>
      <c r="G26" s="72">
        <f t="shared" si="3"/>
        <v>45399</v>
      </c>
      <c r="H26" s="83">
        <f t="shared" si="4"/>
        <v>45401</v>
      </c>
      <c r="I26" s="83"/>
    </row>
    <row r="27" spans="1:9" x14ac:dyDescent="0.25">
      <c r="A27" s="73"/>
      <c r="B27" s="59">
        <v>9</v>
      </c>
      <c r="C27" s="60">
        <f t="shared" si="5"/>
        <v>45395</v>
      </c>
      <c r="D27" s="60">
        <f t="shared" si="0"/>
        <v>45408</v>
      </c>
      <c r="E27" s="70">
        <f t="shared" si="1"/>
        <v>45415</v>
      </c>
      <c r="F27" s="71">
        <f t="shared" si="2"/>
        <v>45411</v>
      </c>
      <c r="G27" s="72">
        <f t="shared" si="3"/>
        <v>45413</v>
      </c>
      <c r="H27" s="83">
        <f t="shared" si="4"/>
        <v>45415</v>
      </c>
      <c r="I27" s="83"/>
    </row>
    <row r="28" spans="1:9" x14ac:dyDescent="0.25">
      <c r="A28" s="73"/>
      <c r="B28" s="59">
        <v>10</v>
      </c>
      <c r="C28" s="60">
        <f t="shared" si="5"/>
        <v>45409</v>
      </c>
      <c r="D28" s="60">
        <f t="shared" si="0"/>
        <v>45422</v>
      </c>
      <c r="E28" s="70">
        <f t="shared" si="1"/>
        <v>45429</v>
      </c>
      <c r="F28" s="71">
        <f t="shared" si="2"/>
        <v>45425</v>
      </c>
      <c r="G28" s="72">
        <f t="shared" si="3"/>
        <v>45427</v>
      </c>
      <c r="H28" s="83">
        <f t="shared" si="4"/>
        <v>45429</v>
      </c>
      <c r="I28" s="83"/>
    </row>
    <row r="29" spans="1:9" x14ac:dyDescent="0.25">
      <c r="A29" s="73"/>
      <c r="B29" s="59" t="s">
        <v>28</v>
      </c>
      <c r="C29" s="60">
        <f t="shared" si="5"/>
        <v>45423</v>
      </c>
      <c r="D29" s="60">
        <f t="shared" si="0"/>
        <v>45436</v>
      </c>
      <c r="E29" s="70">
        <f t="shared" si="1"/>
        <v>45443</v>
      </c>
      <c r="F29" s="71">
        <f>D29</f>
        <v>45436</v>
      </c>
      <c r="G29" s="72">
        <f t="shared" si="3"/>
        <v>45441</v>
      </c>
      <c r="H29" s="83">
        <f t="shared" si="4"/>
        <v>45443</v>
      </c>
      <c r="I29" s="83" t="s">
        <v>20</v>
      </c>
    </row>
    <row r="30" spans="1:9" x14ac:dyDescent="0.25">
      <c r="A30" s="73"/>
      <c r="B30" s="59">
        <v>12</v>
      </c>
      <c r="C30" s="60">
        <f t="shared" si="5"/>
        <v>45437</v>
      </c>
      <c r="D30" s="60">
        <f t="shared" si="0"/>
        <v>45450</v>
      </c>
      <c r="E30" s="70">
        <f t="shared" si="1"/>
        <v>45457</v>
      </c>
      <c r="F30" s="71">
        <f t="shared" si="2"/>
        <v>45453</v>
      </c>
      <c r="G30" s="72">
        <f t="shared" si="3"/>
        <v>45455</v>
      </c>
      <c r="H30" s="83">
        <f t="shared" si="4"/>
        <v>45457</v>
      </c>
      <c r="I30" s="83"/>
    </row>
    <row r="31" spans="1:9" x14ac:dyDescent="0.25">
      <c r="A31" s="73"/>
      <c r="B31" s="59" t="s">
        <v>29</v>
      </c>
      <c r="C31" s="60">
        <f t="shared" si="5"/>
        <v>45451</v>
      </c>
      <c r="D31" s="60">
        <f t="shared" si="0"/>
        <v>45464</v>
      </c>
      <c r="E31" s="70">
        <f t="shared" si="1"/>
        <v>45471</v>
      </c>
      <c r="F31" s="71">
        <f t="shared" si="2"/>
        <v>45467</v>
      </c>
      <c r="G31" s="72">
        <f t="shared" si="3"/>
        <v>45469</v>
      </c>
      <c r="H31" s="83">
        <f t="shared" si="4"/>
        <v>45471</v>
      </c>
      <c r="I31" s="84" t="s">
        <v>8</v>
      </c>
    </row>
    <row r="32" spans="1:9" ht="15.75" thickBot="1" x14ac:dyDescent="0.3">
      <c r="A32" s="74">
        <v>2025</v>
      </c>
      <c r="B32" s="61">
        <v>14</v>
      </c>
      <c r="C32" s="62">
        <f t="shared" si="5"/>
        <v>45465</v>
      </c>
      <c r="D32" s="62">
        <f t="shared" ref="D32" si="6">C32+13</f>
        <v>45478</v>
      </c>
      <c r="E32" s="75">
        <f t="shared" si="1"/>
        <v>45485</v>
      </c>
      <c r="F32" s="86">
        <f t="shared" si="2"/>
        <v>45481</v>
      </c>
      <c r="G32" s="76">
        <f t="shared" si="3"/>
        <v>45483</v>
      </c>
      <c r="H32" s="87">
        <f t="shared" si="4"/>
        <v>45485</v>
      </c>
      <c r="I32" s="85"/>
    </row>
    <row r="33" spans="1:9" ht="15.75" thickTop="1" x14ac:dyDescent="0.25">
      <c r="B33" s="63"/>
      <c r="C33" s="64"/>
      <c r="D33" s="64"/>
      <c r="E33" s="77"/>
      <c r="F33" s="77"/>
      <c r="G33" s="77"/>
      <c r="H33" s="77"/>
      <c r="I33" s="77"/>
    </row>
    <row r="34" spans="1:9" ht="5.25" customHeight="1" x14ac:dyDescent="0.25"/>
    <row r="35" spans="1:9" ht="30.75" customHeight="1" x14ac:dyDescent="0.25">
      <c r="A35" s="103" t="s">
        <v>7</v>
      </c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78" t="s">
        <v>21</v>
      </c>
    </row>
    <row r="37" spans="1:9" x14ac:dyDescent="0.25">
      <c r="A37" s="78" t="s">
        <v>22</v>
      </c>
    </row>
    <row r="38" spans="1:9" x14ac:dyDescent="0.25">
      <c r="A38" s="78" t="s">
        <v>23</v>
      </c>
    </row>
    <row r="39" spans="1:9" x14ac:dyDescent="0.25">
      <c r="A39" s="79" t="s">
        <v>30</v>
      </c>
    </row>
    <row r="40" spans="1:9" x14ac:dyDescent="0.25">
      <c r="A40" s="78"/>
    </row>
    <row r="41" spans="1:9" x14ac:dyDescent="0.25">
      <c r="B41" s="80"/>
      <c r="C41" s="80"/>
      <c r="D41" s="80"/>
      <c r="E41" s="80"/>
      <c r="F41" s="80"/>
      <c r="G41" s="80"/>
      <c r="H41" s="80"/>
      <c r="I41" s="80"/>
    </row>
  </sheetData>
  <mergeCells count="2">
    <mergeCell ref="A1:I2"/>
    <mergeCell ref="A35:I35"/>
  </mergeCells>
  <printOptions horizontalCentered="1" verticalCentered="1"/>
  <pageMargins left="0.25" right="0.25" top="0.45" bottom="0.25" header="0.3" footer="0.3"/>
  <pageSetup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AE375-B42B-4C8B-9623-774764E6C9BA}">
  <sheetPr>
    <pageSetUpPr fitToPage="1"/>
  </sheetPr>
  <dimension ref="A1:I41"/>
  <sheetViews>
    <sheetView tabSelected="1" workbookViewId="0">
      <selection activeCell="L19" sqref="L19"/>
    </sheetView>
  </sheetViews>
  <sheetFormatPr defaultColWidth="9.140625" defaultRowHeight="15" x14ac:dyDescent="0.25"/>
  <cols>
    <col min="1" max="1" width="8.5703125" style="65" customWidth="1"/>
    <col min="2" max="2" width="10.28515625" style="65" customWidth="1"/>
    <col min="3" max="4" width="12.7109375" style="65" customWidth="1"/>
    <col min="5" max="5" width="14.140625" style="65" bestFit="1" customWidth="1"/>
    <col min="6" max="6" width="14.28515625" style="65" customWidth="1"/>
    <col min="7" max="7" width="14.140625" style="65" bestFit="1" customWidth="1"/>
    <col min="8" max="8" width="18" style="65" bestFit="1" customWidth="1"/>
    <col min="9" max="9" width="26.42578125" style="65" bestFit="1" customWidth="1"/>
    <col min="10" max="10" width="9.140625" style="65"/>
    <col min="11" max="11" width="13.85546875" style="65" customWidth="1"/>
    <col min="12" max="16384" width="9.140625" style="65"/>
  </cols>
  <sheetData>
    <row r="1" spans="1:9" ht="30" customHeight="1" x14ac:dyDescent="0.25">
      <c r="A1" s="104" t="s">
        <v>25</v>
      </c>
      <c r="B1" s="104"/>
      <c r="C1" s="104"/>
      <c r="D1" s="104"/>
      <c r="E1" s="104"/>
      <c r="F1" s="104"/>
      <c r="G1" s="104"/>
      <c r="H1" s="104"/>
      <c r="I1" s="104"/>
    </row>
    <row r="2" spans="1:9" ht="24.75" customHeight="1" thickBot="1" x14ac:dyDescent="0.3">
      <c r="A2" s="105"/>
      <c r="B2" s="105"/>
      <c r="C2" s="105"/>
      <c r="D2" s="105"/>
      <c r="E2" s="105"/>
      <c r="F2" s="104"/>
      <c r="G2" s="104"/>
      <c r="H2" s="104"/>
      <c r="I2" s="105"/>
    </row>
    <row r="3" spans="1:9" ht="15.75" thickTop="1" x14ac:dyDescent="0.25">
      <c r="A3" s="66"/>
      <c r="B3" s="67"/>
      <c r="C3" s="68"/>
      <c r="D3" s="68"/>
      <c r="E3" s="81"/>
      <c r="F3" s="51"/>
      <c r="G3" s="52"/>
      <c r="H3" s="53" t="s">
        <v>15</v>
      </c>
      <c r="I3" s="53"/>
    </row>
    <row r="4" spans="1:9" x14ac:dyDescent="0.25">
      <c r="A4" s="54" t="s">
        <v>9</v>
      </c>
      <c r="B4" s="55" t="s">
        <v>0</v>
      </c>
      <c r="C4" s="56" t="s">
        <v>1</v>
      </c>
      <c r="D4" s="56" t="s">
        <v>2</v>
      </c>
      <c r="E4" s="82" t="s">
        <v>0</v>
      </c>
      <c r="F4" s="57" t="s">
        <v>11</v>
      </c>
      <c r="G4" s="56" t="s">
        <v>13</v>
      </c>
      <c r="H4" s="58" t="s">
        <v>16</v>
      </c>
      <c r="I4" s="58" t="s">
        <v>18</v>
      </c>
    </row>
    <row r="5" spans="1:9" ht="15.75" thickBot="1" x14ac:dyDescent="0.3">
      <c r="A5" s="94" t="s">
        <v>10</v>
      </c>
      <c r="B5" s="95" t="s">
        <v>3</v>
      </c>
      <c r="C5" s="96" t="s">
        <v>4</v>
      </c>
      <c r="D5" s="96" t="s">
        <v>4</v>
      </c>
      <c r="E5" s="97" t="s">
        <v>4</v>
      </c>
      <c r="F5" s="98" t="s">
        <v>12</v>
      </c>
      <c r="G5" s="96" t="s">
        <v>14</v>
      </c>
      <c r="H5" s="99" t="s">
        <v>17</v>
      </c>
      <c r="I5" s="99"/>
    </row>
    <row r="6" spans="1:9" ht="15.75" thickTop="1" x14ac:dyDescent="0.25">
      <c r="A6" s="69">
        <v>2025</v>
      </c>
      <c r="B6" s="88">
        <v>14</v>
      </c>
      <c r="C6" s="89">
        <v>45465</v>
      </c>
      <c r="D6" s="89">
        <f>C6+13</f>
        <v>45478</v>
      </c>
      <c r="E6" s="90">
        <f>D6+7</f>
        <v>45485</v>
      </c>
      <c r="F6" s="91">
        <f>E6-4</f>
        <v>45481</v>
      </c>
      <c r="G6" s="92">
        <f>E6-2</f>
        <v>45483</v>
      </c>
      <c r="H6" s="93">
        <f>E6</f>
        <v>45485</v>
      </c>
      <c r="I6" s="93"/>
    </row>
    <row r="7" spans="1:9" x14ac:dyDescent="0.25">
      <c r="A7" s="73"/>
      <c r="B7" s="59">
        <v>15</v>
      </c>
      <c r="C7" s="60">
        <f>C6+14</f>
        <v>45479</v>
      </c>
      <c r="D7" s="60">
        <f t="shared" ref="D7:D32" si="0">C7+13</f>
        <v>45492</v>
      </c>
      <c r="E7" s="70">
        <f t="shared" ref="E7:E32" si="1">D7+7</f>
        <v>45499</v>
      </c>
      <c r="F7" s="71">
        <f t="shared" ref="F7:F32" si="2">E7-4</f>
        <v>45495</v>
      </c>
      <c r="G7" s="72">
        <f t="shared" ref="G7:G32" si="3">E7-2</f>
        <v>45497</v>
      </c>
      <c r="H7" s="83">
        <f t="shared" ref="H7:H32" si="4">E7</f>
        <v>45499</v>
      </c>
      <c r="I7" s="83"/>
    </row>
    <row r="8" spans="1:9" x14ac:dyDescent="0.25">
      <c r="A8" s="73"/>
      <c r="B8" s="59">
        <v>16</v>
      </c>
      <c r="C8" s="60">
        <f t="shared" ref="C8:C32" si="5">C7+14</f>
        <v>45493</v>
      </c>
      <c r="D8" s="60">
        <f t="shared" si="0"/>
        <v>45506</v>
      </c>
      <c r="E8" s="70">
        <f t="shared" si="1"/>
        <v>45513</v>
      </c>
      <c r="F8" s="71">
        <f t="shared" si="2"/>
        <v>45509</v>
      </c>
      <c r="G8" s="72">
        <f t="shared" si="3"/>
        <v>45511</v>
      </c>
      <c r="H8" s="83">
        <f t="shared" si="4"/>
        <v>45513</v>
      </c>
      <c r="I8" s="83"/>
    </row>
    <row r="9" spans="1:9" x14ac:dyDescent="0.25">
      <c r="A9" s="73"/>
      <c r="B9" s="59">
        <v>17</v>
      </c>
      <c r="C9" s="60">
        <f t="shared" si="5"/>
        <v>45507</v>
      </c>
      <c r="D9" s="60">
        <f t="shared" si="0"/>
        <v>45520</v>
      </c>
      <c r="E9" s="70">
        <f t="shared" si="1"/>
        <v>45527</v>
      </c>
      <c r="F9" s="71">
        <f t="shared" si="2"/>
        <v>45523</v>
      </c>
      <c r="G9" s="72">
        <f t="shared" si="3"/>
        <v>45525</v>
      </c>
      <c r="H9" s="83">
        <f t="shared" si="4"/>
        <v>45527</v>
      </c>
      <c r="I9" s="83"/>
    </row>
    <row r="10" spans="1:9" x14ac:dyDescent="0.25">
      <c r="A10" s="73"/>
      <c r="B10" s="59" t="s">
        <v>26</v>
      </c>
      <c r="C10" s="60">
        <f t="shared" si="5"/>
        <v>45521</v>
      </c>
      <c r="D10" s="60">
        <f t="shared" si="0"/>
        <v>45534</v>
      </c>
      <c r="E10" s="70">
        <f t="shared" si="1"/>
        <v>45541</v>
      </c>
      <c r="F10" s="71">
        <f>D10</f>
        <v>45534</v>
      </c>
      <c r="G10" s="72">
        <f t="shared" si="3"/>
        <v>45539</v>
      </c>
      <c r="H10" s="83">
        <f t="shared" si="4"/>
        <v>45541</v>
      </c>
      <c r="I10" s="83" t="s">
        <v>20</v>
      </c>
    </row>
    <row r="11" spans="1:9" x14ac:dyDescent="0.25">
      <c r="A11" s="73"/>
      <c r="B11" s="59">
        <v>19</v>
      </c>
      <c r="C11" s="60">
        <f t="shared" si="5"/>
        <v>45535</v>
      </c>
      <c r="D11" s="60">
        <f t="shared" si="0"/>
        <v>45548</v>
      </c>
      <c r="E11" s="70">
        <f t="shared" si="1"/>
        <v>45555</v>
      </c>
      <c r="F11" s="71">
        <f t="shared" si="2"/>
        <v>45551</v>
      </c>
      <c r="G11" s="72">
        <f t="shared" si="3"/>
        <v>45553</v>
      </c>
      <c r="H11" s="83">
        <f t="shared" si="4"/>
        <v>45555</v>
      </c>
      <c r="I11" s="83"/>
    </row>
    <row r="12" spans="1:9" x14ac:dyDescent="0.25">
      <c r="A12" s="73"/>
      <c r="B12" s="59">
        <v>20</v>
      </c>
      <c r="C12" s="60">
        <f t="shared" si="5"/>
        <v>45549</v>
      </c>
      <c r="D12" s="60">
        <f t="shared" si="0"/>
        <v>45562</v>
      </c>
      <c r="E12" s="70">
        <f t="shared" si="1"/>
        <v>45569</v>
      </c>
      <c r="F12" s="71">
        <f t="shared" si="2"/>
        <v>45565</v>
      </c>
      <c r="G12" s="72">
        <f t="shared" si="3"/>
        <v>45567</v>
      </c>
      <c r="H12" s="83">
        <f t="shared" si="4"/>
        <v>45569</v>
      </c>
      <c r="I12" s="83"/>
    </row>
    <row r="13" spans="1:9" x14ac:dyDescent="0.25">
      <c r="A13" s="73"/>
      <c r="B13" s="59">
        <v>21</v>
      </c>
      <c r="C13" s="60">
        <f t="shared" si="5"/>
        <v>45563</v>
      </c>
      <c r="D13" s="60">
        <f t="shared" si="0"/>
        <v>45576</v>
      </c>
      <c r="E13" s="70">
        <f t="shared" si="1"/>
        <v>45583</v>
      </c>
      <c r="F13" s="71">
        <f t="shared" si="2"/>
        <v>45579</v>
      </c>
      <c r="G13" s="72">
        <f t="shared" si="3"/>
        <v>45581</v>
      </c>
      <c r="H13" s="83">
        <f t="shared" si="4"/>
        <v>45583</v>
      </c>
      <c r="I13" s="83"/>
    </row>
    <row r="14" spans="1:9" x14ac:dyDescent="0.25">
      <c r="A14" s="73"/>
      <c r="B14" s="59">
        <v>22</v>
      </c>
      <c r="C14" s="60">
        <f t="shared" si="5"/>
        <v>45577</v>
      </c>
      <c r="D14" s="60">
        <f t="shared" si="0"/>
        <v>45590</v>
      </c>
      <c r="E14" s="70">
        <f t="shared" si="1"/>
        <v>45597</v>
      </c>
      <c r="F14" s="71">
        <f t="shared" si="2"/>
        <v>45593</v>
      </c>
      <c r="G14" s="72">
        <f t="shared" si="3"/>
        <v>45595</v>
      </c>
      <c r="H14" s="83">
        <f t="shared" si="4"/>
        <v>45597</v>
      </c>
      <c r="I14" s="83"/>
    </row>
    <row r="15" spans="1:9" x14ac:dyDescent="0.25">
      <c r="A15" s="73"/>
      <c r="B15" s="59">
        <v>23</v>
      </c>
      <c r="C15" s="60">
        <f t="shared" si="5"/>
        <v>45591</v>
      </c>
      <c r="D15" s="60">
        <f t="shared" si="0"/>
        <v>45604</v>
      </c>
      <c r="E15" s="70">
        <f t="shared" si="1"/>
        <v>45611</v>
      </c>
      <c r="F15" s="71">
        <f t="shared" si="2"/>
        <v>45607</v>
      </c>
      <c r="G15" s="72">
        <f t="shared" si="3"/>
        <v>45609</v>
      </c>
      <c r="H15" s="83">
        <f t="shared" si="4"/>
        <v>45611</v>
      </c>
      <c r="I15" s="83"/>
    </row>
    <row r="16" spans="1:9" x14ac:dyDescent="0.25">
      <c r="A16" s="73"/>
      <c r="B16" s="59" t="s">
        <v>32</v>
      </c>
      <c r="C16" s="60">
        <f t="shared" si="5"/>
        <v>45605</v>
      </c>
      <c r="D16" s="60">
        <f t="shared" si="0"/>
        <v>45618</v>
      </c>
      <c r="E16" s="70">
        <f t="shared" si="1"/>
        <v>45625</v>
      </c>
      <c r="F16" s="71">
        <f>D16</f>
        <v>45618</v>
      </c>
      <c r="G16" s="72">
        <f t="shared" si="3"/>
        <v>45623</v>
      </c>
      <c r="H16" s="83">
        <f t="shared" si="4"/>
        <v>45625</v>
      </c>
      <c r="I16" s="83" t="s">
        <v>20</v>
      </c>
    </row>
    <row r="17" spans="1:9" x14ac:dyDescent="0.25">
      <c r="A17" s="73"/>
      <c r="B17" s="59">
        <v>25</v>
      </c>
      <c r="C17" s="60">
        <f t="shared" si="5"/>
        <v>45619</v>
      </c>
      <c r="D17" s="60">
        <f t="shared" si="0"/>
        <v>45632</v>
      </c>
      <c r="E17" s="70">
        <f t="shared" si="1"/>
        <v>45639</v>
      </c>
      <c r="F17" s="71">
        <f t="shared" si="2"/>
        <v>45635</v>
      </c>
      <c r="G17" s="72">
        <f t="shared" si="3"/>
        <v>45637</v>
      </c>
      <c r="H17" s="83">
        <f t="shared" si="4"/>
        <v>45639</v>
      </c>
      <c r="I17" s="83"/>
    </row>
    <row r="18" spans="1:9" x14ac:dyDescent="0.25">
      <c r="A18" s="73"/>
      <c r="B18" s="59" t="s">
        <v>27</v>
      </c>
      <c r="C18" s="60">
        <f t="shared" si="5"/>
        <v>45633</v>
      </c>
      <c r="D18" s="60">
        <f t="shared" si="0"/>
        <v>45646</v>
      </c>
      <c r="E18" s="70">
        <f t="shared" si="1"/>
        <v>45653</v>
      </c>
      <c r="F18" s="71">
        <f>D18</f>
        <v>45646</v>
      </c>
      <c r="G18" s="72">
        <f>E18-4</f>
        <v>45649</v>
      </c>
      <c r="H18" s="83">
        <f>G18</f>
        <v>45649</v>
      </c>
      <c r="I18" s="83" t="s">
        <v>20</v>
      </c>
    </row>
    <row r="19" spans="1:9" x14ac:dyDescent="0.25">
      <c r="A19" s="73"/>
      <c r="B19" s="59">
        <v>1</v>
      </c>
      <c r="C19" s="60">
        <f t="shared" si="5"/>
        <v>45647</v>
      </c>
      <c r="D19" s="60">
        <f t="shared" si="0"/>
        <v>45660</v>
      </c>
      <c r="E19" s="70">
        <f t="shared" si="1"/>
        <v>45667</v>
      </c>
      <c r="F19" s="71">
        <f t="shared" si="2"/>
        <v>45663</v>
      </c>
      <c r="G19" s="72">
        <f t="shared" si="3"/>
        <v>45665</v>
      </c>
      <c r="H19" s="83">
        <f t="shared" si="4"/>
        <v>45667</v>
      </c>
      <c r="I19" s="83"/>
    </row>
    <row r="20" spans="1:9" x14ac:dyDescent="0.25">
      <c r="A20" s="73"/>
      <c r="B20" s="59" t="s">
        <v>31</v>
      </c>
      <c r="C20" s="60">
        <f t="shared" si="5"/>
        <v>45661</v>
      </c>
      <c r="D20" s="60">
        <f t="shared" si="0"/>
        <v>45674</v>
      </c>
      <c r="E20" s="70">
        <f t="shared" si="1"/>
        <v>45681</v>
      </c>
      <c r="F20" s="71">
        <f>D20</f>
        <v>45674</v>
      </c>
      <c r="G20" s="72">
        <f t="shared" si="3"/>
        <v>45679</v>
      </c>
      <c r="H20" s="83">
        <f t="shared" si="4"/>
        <v>45681</v>
      </c>
      <c r="I20" s="83" t="s">
        <v>20</v>
      </c>
    </row>
    <row r="21" spans="1:9" x14ac:dyDescent="0.25">
      <c r="A21" s="73"/>
      <c r="B21" s="59">
        <v>3</v>
      </c>
      <c r="C21" s="60">
        <f t="shared" si="5"/>
        <v>45675</v>
      </c>
      <c r="D21" s="60">
        <f t="shared" si="0"/>
        <v>45688</v>
      </c>
      <c r="E21" s="70">
        <f t="shared" si="1"/>
        <v>45695</v>
      </c>
      <c r="F21" s="71">
        <f t="shared" si="2"/>
        <v>45691</v>
      </c>
      <c r="G21" s="72">
        <f t="shared" si="3"/>
        <v>45693</v>
      </c>
      <c r="H21" s="83">
        <f t="shared" si="4"/>
        <v>45695</v>
      </c>
      <c r="I21" s="83"/>
    </row>
    <row r="22" spans="1:9" x14ac:dyDescent="0.25">
      <c r="A22" s="73"/>
      <c r="B22" s="59">
        <v>4</v>
      </c>
      <c r="C22" s="60">
        <f t="shared" si="5"/>
        <v>45689</v>
      </c>
      <c r="D22" s="60">
        <f t="shared" si="0"/>
        <v>45702</v>
      </c>
      <c r="E22" s="70">
        <f t="shared" si="1"/>
        <v>45709</v>
      </c>
      <c r="F22" s="71">
        <f t="shared" si="2"/>
        <v>45705</v>
      </c>
      <c r="G22" s="72">
        <f t="shared" si="3"/>
        <v>45707</v>
      </c>
      <c r="H22" s="83">
        <f t="shared" si="4"/>
        <v>45709</v>
      </c>
      <c r="I22" s="83"/>
    </row>
    <row r="23" spans="1:9" x14ac:dyDescent="0.25">
      <c r="A23" s="73"/>
      <c r="B23" s="59">
        <v>5</v>
      </c>
      <c r="C23" s="60">
        <f t="shared" si="5"/>
        <v>45703</v>
      </c>
      <c r="D23" s="60">
        <f t="shared" si="0"/>
        <v>45716</v>
      </c>
      <c r="E23" s="70">
        <f t="shared" si="1"/>
        <v>45723</v>
      </c>
      <c r="F23" s="71">
        <f t="shared" si="2"/>
        <v>45719</v>
      </c>
      <c r="G23" s="72">
        <f t="shared" si="3"/>
        <v>45721</v>
      </c>
      <c r="H23" s="83">
        <f t="shared" si="4"/>
        <v>45723</v>
      </c>
      <c r="I23" s="83"/>
    </row>
    <row r="24" spans="1:9" x14ac:dyDescent="0.25">
      <c r="A24" s="73"/>
      <c r="B24" s="59">
        <v>6</v>
      </c>
      <c r="C24" s="60">
        <f t="shared" si="5"/>
        <v>45717</v>
      </c>
      <c r="D24" s="60">
        <f t="shared" si="0"/>
        <v>45730</v>
      </c>
      <c r="E24" s="70">
        <f t="shared" si="1"/>
        <v>45737</v>
      </c>
      <c r="F24" s="71">
        <f t="shared" si="2"/>
        <v>45733</v>
      </c>
      <c r="G24" s="72">
        <f t="shared" si="3"/>
        <v>45735</v>
      </c>
      <c r="H24" s="83">
        <f t="shared" si="4"/>
        <v>45737</v>
      </c>
      <c r="I24" s="83"/>
    </row>
    <row r="25" spans="1:9" x14ac:dyDescent="0.25">
      <c r="A25" s="73"/>
      <c r="B25" s="59">
        <v>7</v>
      </c>
      <c r="C25" s="60">
        <f t="shared" si="5"/>
        <v>45731</v>
      </c>
      <c r="D25" s="60">
        <f t="shared" si="0"/>
        <v>45744</v>
      </c>
      <c r="E25" s="70">
        <f t="shared" si="1"/>
        <v>45751</v>
      </c>
      <c r="F25" s="71">
        <f t="shared" si="2"/>
        <v>45747</v>
      </c>
      <c r="G25" s="72">
        <f t="shared" si="3"/>
        <v>45749</v>
      </c>
      <c r="H25" s="83">
        <f t="shared" si="4"/>
        <v>45751</v>
      </c>
      <c r="I25" s="83"/>
    </row>
    <row r="26" spans="1:9" x14ac:dyDescent="0.25">
      <c r="A26" s="73"/>
      <c r="B26" s="59">
        <v>8</v>
      </c>
      <c r="C26" s="60">
        <f t="shared" si="5"/>
        <v>45745</v>
      </c>
      <c r="D26" s="60">
        <f t="shared" si="0"/>
        <v>45758</v>
      </c>
      <c r="E26" s="70">
        <f t="shared" si="1"/>
        <v>45765</v>
      </c>
      <c r="F26" s="71">
        <f t="shared" si="2"/>
        <v>45761</v>
      </c>
      <c r="G26" s="72">
        <f t="shared" si="3"/>
        <v>45763</v>
      </c>
      <c r="H26" s="83">
        <f t="shared" si="4"/>
        <v>45765</v>
      </c>
      <c r="I26" s="83"/>
    </row>
    <row r="27" spans="1:9" x14ac:dyDescent="0.25">
      <c r="A27" s="73"/>
      <c r="B27" s="59">
        <v>9</v>
      </c>
      <c r="C27" s="60">
        <f t="shared" si="5"/>
        <v>45759</v>
      </c>
      <c r="D27" s="60">
        <f t="shared" si="0"/>
        <v>45772</v>
      </c>
      <c r="E27" s="70">
        <f t="shared" si="1"/>
        <v>45779</v>
      </c>
      <c r="F27" s="71">
        <f t="shared" si="2"/>
        <v>45775</v>
      </c>
      <c r="G27" s="72">
        <f t="shared" si="3"/>
        <v>45777</v>
      </c>
      <c r="H27" s="83">
        <f t="shared" si="4"/>
        <v>45779</v>
      </c>
      <c r="I27" s="83"/>
    </row>
    <row r="28" spans="1:9" x14ac:dyDescent="0.25">
      <c r="A28" s="73"/>
      <c r="B28" s="59">
        <v>10</v>
      </c>
      <c r="C28" s="60">
        <f t="shared" si="5"/>
        <v>45773</v>
      </c>
      <c r="D28" s="60">
        <f t="shared" si="0"/>
        <v>45786</v>
      </c>
      <c r="E28" s="70">
        <f t="shared" si="1"/>
        <v>45793</v>
      </c>
      <c r="F28" s="71">
        <f t="shared" si="2"/>
        <v>45789</v>
      </c>
      <c r="G28" s="72">
        <f t="shared" si="3"/>
        <v>45791</v>
      </c>
      <c r="H28" s="83">
        <f t="shared" si="4"/>
        <v>45793</v>
      </c>
      <c r="I28" s="83"/>
    </row>
    <row r="29" spans="1:9" x14ac:dyDescent="0.25">
      <c r="A29" s="73"/>
      <c r="B29" s="59" t="s">
        <v>28</v>
      </c>
      <c r="C29" s="60">
        <f t="shared" si="5"/>
        <v>45787</v>
      </c>
      <c r="D29" s="60">
        <f t="shared" si="0"/>
        <v>45800</v>
      </c>
      <c r="E29" s="70">
        <f t="shared" si="1"/>
        <v>45807</v>
      </c>
      <c r="F29" s="71">
        <f>D29</f>
        <v>45800</v>
      </c>
      <c r="G29" s="72">
        <f t="shared" si="3"/>
        <v>45805</v>
      </c>
      <c r="H29" s="83">
        <f t="shared" si="4"/>
        <v>45807</v>
      </c>
      <c r="I29" s="83" t="s">
        <v>20</v>
      </c>
    </row>
    <row r="30" spans="1:9" x14ac:dyDescent="0.25">
      <c r="A30" s="73"/>
      <c r="B30" s="59">
        <v>12</v>
      </c>
      <c r="C30" s="60">
        <f t="shared" si="5"/>
        <v>45801</v>
      </c>
      <c r="D30" s="60">
        <f t="shared" si="0"/>
        <v>45814</v>
      </c>
      <c r="E30" s="70">
        <f t="shared" si="1"/>
        <v>45821</v>
      </c>
      <c r="F30" s="71">
        <f t="shared" si="2"/>
        <v>45817</v>
      </c>
      <c r="G30" s="72">
        <f t="shared" si="3"/>
        <v>45819</v>
      </c>
      <c r="H30" s="83">
        <f t="shared" si="4"/>
        <v>45821</v>
      </c>
      <c r="I30" s="83"/>
    </row>
    <row r="31" spans="1:9" x14ac:dyDescent="0.25">
      <c r="A31" s="73"/>
      <c r="B31" s="59" t="s">
        <v>29</v>
      </c>
      <c r="C31" s="60">
        <f t="shared" si="5"/>
        <v>45815</v>
      </c>
      <c r="D31" s="60">
        <f t="shared" si="0"/>
        <v>45828</v>
      </c>
      <c r="E31" s="70">
        <f t="shared" si="1"/>
        <v>45835</v>
      </c>
      <c r="F31" s="71">
        <f t="shared" si="2"/>
        <v>45831</v>
      </c>
      <c r="G31" s="72">
        <f t="shared" si="3"/>
        <v>45833</v>
      </c>
      <c r="H31" s="83">
        <f t="shared" si="4"/>
        <v>45835</v>
      </c>
      <c r="I31" s="84" t="s">
        <v>8</v>
      </c>
    </row>
    <row r="32" spans="1:9" ht="15.75" thickBot="1" x14ac:dyDescent="0.3">
      <c r="A32" s="74">
        <v>2026</v>
      </c>
      <c r="B32" s="61">
        <v>14</v>
      </c>
      <c r="C32" s="62">
        <f t="shared" si="5"/>
        <v>45829</v>
      </c>
      <c r="D32" s="62">
        <f t="shared" si="0"/>
        <v>45842</v>
      </c>
      <c r="E32" s="75">
        <f t="shared" si="1"/>
        <v>45849</v>
      </c>
      <c r="F32" s="86">
        <f t="shared" si="2"/>
        <v>45845</v>
      </c>
      <c r="G32" s="76">
        <f t="shared" si="3"/>
        <v>45847</v>
      </c>
      <c r="H32" s="87">
        <f t="shared" si="4"/>
        <v>45849</v>
      </c>
      <c r="I32" s="85"/>
    </row>
    <row r="33" spans="1:9" ht="15.75" thickTop="1" x14ac:dyDescent="0.25">
      <c r="B33" s="63"/>
      <c r="C33" s="64"/>
      <c r="D33" s="64"/>
      <c r="E33" s="77"/>
      <c r="F33" s="77"/>
      <c r="G33" s="77"/>
      <c r="H33" s="77"/>
      <c r="I33" s="77"/>
    </row>
    <row r="34" spans="1:9" ht="5.25" customHeight="1" x14ac:dyDescent="0.25"/>
    <row r="35" spans="1:9" ht="30.75" customHeight="1" x14ac:dyDescent="0.25">
      <c r="A35" s="103" t="s">
        <v>7</v>
      </c>
      <c r="B35" s="103"/>
      <c r="C35" s="103"/>
      <c r="D35" s="103"/>
      <c r="E35" s="103"/>
      <c r="F35" s="103"/>
      <c r="G35" s="103"/>
      <c r="H35" s="103"/>
      <c r="I35" s="103"/>
    </row>
    <row r="36" spans="1:9" x14ac:dyDescent="0.25">
      <c r="A36" s="78" t="s">
        <v>21</v>
      </c>
    </row>
    <row r="37" spans="1:9" x14ac:dyDescent="0.25">
      <c r="A37" s="78" t="s">
        <v>22</v>
      </c>
    </row>
    <row r="38" spans="1:9" x14ac:dyDescent="0.25">
      <c r="A38" s="78" t="s">
        <v>23</v>
      </c>
    </row>
    <row r="39" spans="1:9" x14ac:dyDescent="0.25">
      <c r="A39" s="79" t="s">
        <v>30</v>
      </c>
    </row>
    <row r="40" spans="1:9" x14ac:dyDescent="0.25">
      <c r="A40" s="78"/>
    </row>
    <row r="41" spans="1:9" x14ac:dyDescent="0.25">
      <c r="B41" s="80"/>
      <c r="C41" s="80"/>
      <c r="D41" s="80"/>
      <c r="E41" s="80"/>
      <c r="F41" s="80"/>
      <c r="G41" s="80"/>
      <c r="H41" s="80"/>
      <c r="I41" s="80"/>
    </row>
  </sheetData>
  <mergeCells count="2">
    <mergeCell ref="A1:I2"/>
    <mergeCell ref="A35:I35"/>
  </mergeCells>
  <printOptions horizontalCentered="1" verticalCentered="1"/>
  <pageMargins left="0.25" right="0.25" top="0.45" bottom="0.25" header="0.3" footer="0.3"/>
  <pageSetup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FY2023</vt:lpstr>
      <vt:lpstr>FY2024</vt:lpstr>
      <vt:lpstr>FY2025</vt:lpstr>
      <vt:lpstr>'FY2023'!Print_Area</vt:lpstr>
      <vt:lpstr>'FY2024'!Print_Area</vt:lpstr>
      <vt:lpstr>'FY2025'!Print_Area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Anely Cabrera</dc:creator>
  <cp:lastModifiedBy>Anely Cabrera</cp:lastModifiedBy>
  <cp:lastPrinted>2024-02-26T17:13:47Z</cp:lastPrinted>
  <dcterms:created xsi:type="dcterms:W3CDTF">2023-02-24T14:37:03Z</dcterms:created>
  <dcterms:modified xsi:type="dcterms:W3CDTF">2024-02-28T19:53:52Z</dcterms:modified>
</cp:coreProperties>
</file>